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35"/>
  </bookViews>
  <sheets>
    <sheet name="Tax Calculator (New Tax Regime)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4"/>
  <c r="K8"/>
  <c r="K9" s="1"/>
  <c r="E8"/>
  <c r="E9" s="1"/>
  <c r="D18" s="1"/>
  <c r="F18" s="1"/>
  <c r="R16"/>
  <c r="R15"/>
  <c r="R14"/>
  <c r="R13"/>
  <c r="R12"/>
  <c r="J15" l="1"/>
  <c r="L15" s="1"/>
  <c r="J13"/>
  <c r="L13" s="1"/>
  <c r="Q9"/>
  <c r="P13" s="1"/>
  <c r="J12"/>
  <c r="L12" s="1"/>
  <c r="D13"/>
  <c r="F13" s="1"/>
  <c r="J14"/>
  <c r="L14" s="1"/>
  <c r="D15"/>
  <c r="F15" s="1"/>
  <c r="J16"/>
  <c r="L16" s="1"/>
  <c r="D17"/>
  <c r="F17" s="1"/>
  <c r="J18"/>
  <c r="L18" s="1"/>
  <c r="D12"/>
  <c r="F12" s="1"/>
  <c r="D14"/>
  <c r="F14" s="1"/>
  <c r="D16"/>
  <c r="F16" s="1"/>
  <c r="P14" l="1"/>
  <c r="P12"/>
  <c r="P18"/>
  <c r="R18" s="1"/>
  <c r="R20" s="1"/>
  <c r="R21" s="1"/>
  <c r="R23" s="1"/>
  <c r="P15"/>
  <c r="P16"/>
  <c r="L20"/>
  <c r="F20"/>
  <c r="F21" l="1"/>
  <c r="F23" s="1"/>
  <c r="L21"/>
  <c r="L23" s="1"/>
  <c r="R24" l="1"/>
  <c r="R25" s="1"/>
  <c r="L24"/>
  <c r="L25" s="1"/>
</calcChain>
</file>

<file path=xl/sharedStrings.xml><?xml version="1.0" encoding="utf-8"?>
<sst xmlns="http://schemas.openxmlformats.org/spreadsheetml/2006/main" count="66" uniqueCount="41">
  <si>
    <t>Gross Earning</t>
  </si>
  <si>
    <t>0 - 2,50,000</t>
  </si>
  <si>
    <t>0 - 3,00,000</t>
  </si>
  <si>
    <t>3,00,000 - 6,00,000</t>
  </si>
  <si>
    <t>6,00,000 - 9,00,000</t>
  </si>
  <si>
    <t>9,00,000 - 12,00,000</t>
  </si>
  <si>
    <t>12,00,000 - 15,00,000</t>
  </si>
  <si>
    <t>Surcharge 4%</t>
  </si>
  <si>
    <t>Income Tax as per New Tax Regime FY 2023-24 ( AY 2024-25 )</t>
  </si>
  <si>
    <t>3,00,001 - 6,00,000</t>
  </si>
  <si>
    <t>6,00,001 - 9,00,000</t>
  </si>
  <si>
    <t>9,00,001 - 12,00,000</t>
  </si>
  <si>
    <t>12,00,001 - 15,00,000</t>
  </si>
  <si>
    <t>1500000+</t>
  </si>
  <si>
    <t>2,50,001 - 5,00,000</t>
  </si>
  <si>
    <t>5,00,001 - 7,50,000</t>
  </si>
  <si>
    <t>7,50,001 - 10,00,000</t>
  </si>
  <si>
    <t>10,00,001 - 12,50,000</t>
  </si>
  <si>
    <t>12,50,001 - 15,00,000</t>
  </si>
  <si>
    <t>15,00,001 and above</t>
  </si>
  <si>
    <t>Income Tax without Surcharge</t>
  </si>
  <si>
    <t>Total Income Tax with Surcharge</t>
  </si>
  <si>
    <t>Taxable Income ( No Standard Ded. )</t>
  </si>
  <si>
    <t>Per Year</t>
  </si>
  <si>
    <t>Per Month</t>
  </si>
  <si>
    <t>Extra you will get Compare to Previous New tax Regine</t>
  </si>
  <si>
    <t>Range</t>
  </si>
  <si>
    <t>Tax</t>
  </si>
  <si>
    <t>Tax in %</t>
  </si>
  <si>
    <t>Taxable Income (No Standard Ded.)</t>
  </si>
  <si>
    <t>If Gross Salary Less than 15.5 Lakhs (FY 23-24)</t>
  </si>
  <si>
    <t>If Gross Salary more than 15.5 Lakhs (FY 23-24)</t>
  </si>
  <si>
    <t>Calculation as per last year New Tax Regime (FY 22-23)</t>
  </si>
  <si>
    <t>Taxable Income (Standard Ded. Rs 50k)</t>
  </si>
  <si>
    <r>
      <rPr>
        <b/>
        <sz val="11"/>
        <color theme="1"/>
        <rFont val="Calibri"/>
        <family val="2"/>
        <scheme val="minor"/>
      </rPr>
      <t>Important :</t>
    </r>
    <r>
      <rPr>
        <sz val="11"/>
        <color theme="1"/>
        <rFont val="Calibri"/>
        <family val="2"/>
        <scheme val="minor"/>
      </rPr>
      <t xml:space="preserve"> You are requested to consult your Tax Advisor before taking any Decision. This is a tentative assessment </t>
    </r>
  </si>
  <si>
    <t>Our Products</t>
  </si>
  <si>
    <t xml:space="preserve">     www.investforqualitylife.com</t>
  </si>
  <si>
    <t xml:space="preserve">     To Know more, please visit our website</t>
  </si>
  <si>
    <t>Our Products Here</t>
  </si>
  <si>
    <t>InvestForQualityLife.com</t>
  </si>
  <si>
    <t>Taxable Amt</t>
  </si>
</sst>
</file>

<file path=xl/styles.xml><?xml version="1.0" encoding="utf-8"?>
<styleSheet xmlns="http://schemas.openxmlformats.org/spreadsheetml/2006/main">
  <numFmts count="1">
    <numFmt numFmtId="164" formatCode="&quot;₹&quot;\ #,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3" fontId="1" fillId="3" borderId="35" xfId="0" applyNumberFormat="1" applyFont="1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3" fontId="0" fillId="3" borderId="21" xfId="0" applyNumberFormat="1" applyFill="1" applyBorder="1"/>
    <xf numFmtId="0" fontId="0" fillId="3" borderId="22" xfId="0" applyFill="1" applyBorder="1"/>
    <xf numFmtId="3" fontId="0" fillId="3" borderId="0" xfId="0" applyNumberFormat="1" applyFill="1" applyBorder="1"/>
    <xf numFmtId="3" fontId="0" fillId="3" borderId="26" xfId="0" applyNumberFormat="1" applyFill="1" applyBorder="1"/>
    <xf numFmtId="0" fontId="0" fillId="3" borderId="27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5" xfId="0" applyFill="1" applyBorder="1"/>
    <xf numFmtId="3" fontId="0" fillId="3" borderId="9" xfId="0" applyNumberFormat="1" applyFill="1" applyBorder="1"/>
    <xf numFmtId="0" fontId="0" fillId="3" borderId="9" xfId="0" applyFill="1" applyBorder="1"/>
    <xf numFmtId="9" fontId="0" fillId="3" borderId="9" xfId="0" applyNumberFormat="1" applyFill="1" applyBorder="1"/>
    <xf numFmtId="3" fontId="0" fillId="3" borderId="13" xfId="0" applyNumberFormat="1" applyFill="1" applyBorder="1"/>
    <xf numFmtId="0" fontId="0" fillId="3" borderId="29" xfId="0" applyFill="1" applyBorder="1"/>
    <xf numFmtId="0" fontId="0" fillId="3" borderId="26" xfId="0" applyFill="1" applyBorder="1"/>
    <xf numFmtId="0" fontId="1" fillId="3" borderId="33" xfId="0" applyFont="1" applyFill="1" applyBorder="1"/>
    <xf numFmtId="0" fontId="0" fillId="3" borderId="34" xfId="0" applyFill="1" applyBorder="1"/>
    <xf numFmtId="3" fontId="0" fillId="3" borderId="32" xfId="0" applyNumberFormat="1" applyFill="1" applyBorder="1"/>
    <xf numFmtId="0" fontId="0" fillId="3" borderId="16" xfId="0" applyFill="1" applyBorder="1"/>
    <xf numFmtId="0" fontId="0" fillId="3" borderId="11" xfId="0" applyFill="1" applyBorder="1"/>
    <xf numFmtId="3" fontId="0" fillId="3" borderId="17" xfId="0" applyNumberFormat="1" applyFill="1" applyBorder="1"/>
    <xf numFmtId="0" fontId="1" fillId="3" borderId="34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3" fillId="4" borderId="0" xfId="0" applyFont="1" applyFill="1"/>
    <xf numFmtId="0" fontId="0" fillId="4" borderId="0" xfId="0" applyFill="1"/>
    <xf numFmtId="0" fontId="0" fillId="4" borderId="0" xfId="0" applyFill="1" applyBorder="1"/>
    <xf numFmtId="3" fontId="0" fillId="4" borderId="0" xfId="0" applyNumberFormat="1" applyFill="1"/>
    <xf numFmtId="0" fontId="6" fillId="5" borderId="0" xfId="0" applyFont="1" applyFill="1"/>
    <xf numFmtId="0" fontId="5" fillId="5" borderId="0" xfId="0" applyFont="1" applyFill="1"/>
    <xf numFmtId="3" fontId="2" fillId="2" borderId="0" xfId="0" applyNumberFormat="1" applyFont="1" applyFill="1" applyBorder="1"/>
    <xf numFmtId="0" fontId="2" fillId="4" borderId="0" xfId="0" applyFont="1" applyFill="1" applyBorder="1"/>
    <xf numFmtId="3" fontId="2" fillId="4" borderId="0" xfId="0" applyNumberFormat="1" applyFont="1" applyFill="1" applyBorder="1"/>
    <xf numFmtId="0" fontId="0" fillId="3" borderId="17" xfId="0" applyFill="1" applyBorder="1"/>
    <xf numFmtId="0" fontId="0" fillId="3" borderId="28" xfId="0" applyFill="1" applyBorder="1"/>
    <xf numFmtId="0" fontId="0" fillId="3" borderId="21" xfId="0" applyFill="1" applyBorder="1"/>
    <xf numFmtId="0" fontId="0" fillId="3" borderId="13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3" fontId="0" fillId="3" borderId="13" xfId="0" applyNumberFormat="1" applyFill="1" applyBorder="1" applyAlignment="1">
      <alignment vertical="top"/>
    </xf>
    <xf numFmtId="0" fontId="0" fillId="3" borderId="23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3" fontId="0" fillId="3" borderId="36" xfId="0" applyNumberFormat="1" applyFill="1" applyBorder="1" applyAlignment="1">
      <alignment vertical="top"/>
    </xf>
    <xf numFmtId="0" fontId="0" fillId="3" borderId="10" xfId="0" applyFill="1" applyBorder="1"/>
    <xf numFmtId="3" fontId="0" fillId="3" borderId="10" xfId="0" applyNumberFormat="1" applyFill="1" applyBorder="1"/>
    <xf numFmtId="3" fontId="0" fillId="3" borderId="9" xfId="0" applyNumberFormat="1" applyFill="1" applyBorder="1" applyAlignment="1">
      <alignment horizontal="right"/>
    </xf>
    <xf numFmtId="3" fontId="0" fillId="3" borderId="31" xfId="0" applyNumberFormat="1" applyFill="1" applyBorder="1"/>
    <xf numFmtId="9" fontId="0" fillId="3" borderId="31" xfId="0" applyNumberFormat="1" applyFill="1" applyBorder="1"/>
    <xf numFmtId="0" fontId="0" fillId="3" borderId="32" xfId="0" applyFill="1" applyBorder="1"/>
    <xf numFmtId="0" fontId="9" fillId="5" borderId="0" xfId="0" applyFont="1" applyFill="1" applyAlignment="1">
      <alignment horizontal="left" vertical="center"/>
    </xf>
    <xf numFmtId="0" fontId="0" fillId="3" borderId="12" xfId="0" applyFill="1" applyBorder="1"/>
    <xf numFmtId="0" fontId="0" fillId="3" borderId="14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36" xfId="0" applyFill="1" applyBorder="1"/>
    <xf numFmtId="0" fontId="4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 applyProtection="1">
      <alignment vertical="center"/>
      <protection locked="0"/>
    </xf>
    <xf numFmtId="0" fontId="0" fillId="6" borderId="0" xfId="0" applyFill="1"/>
    <xf numFmtId="0" fontId="10" fillId="5" borderId="0" xfId="0" applyFont="1" applyFill="1"/>
    <xf numFmtId="0" fontId="5" fillId="5" borderId="0" xfId="0" applyFont="1" applyFill="1" applyAlignment="1">
      <alignment horizontal="left"/>
    </xf>
    <xf numFmtId="0" fontId="11" fillId="5" borderId="0" xfId="0" applyFont="1" applyFill="1"/>
    <xf numFmtId="0" fontId="7" fillId="5" borderId="0" xfId="0" applyFont="1" applyFill="1"/>
    <xf numFmtId="0" fontId="0" fillId="5" borderId="0" xfId="0" applyFill="1"/>
    <xf numFmtId="0" fontId="6" fillId="4" borderId="0" xfId="0" applyFont="1" applyFill="1"/>
    <xf numFmtId="0" fontId="14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30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6F3"/>
      <color rgb="FF03E6F1"/>
      <color rgb="FFE90BC9"/>
      <color rgb="FF04F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592667</xdr:colOff>
      <xdr:row>1</xdr:row>
      <xdr:rowOff>169333</xdr:rowOff>
    </xdr:from>
    <xdr:to>
      <xdr:col>12</xdr:col>
      <xdr:colOff>246592</xdr:colOff>
      <xdr:row>3</xdr:row>
      <xdr:rowOff>160855</xdr:rowOff>
    </xdr:to>
    <xdr:sp macro="" textlink="">
      <xdr:nvSpPr>
        <xdr:cNvPr id="6" name="Rectangular Callout 4"/>
        <xdr:cNvSpPr/>
      </xdr:nvSpPr>
      <xdr:spPr bwMode="auto">
        <a:xfrm>
          <a:off x="6381750" y="508000"/>
          <a:ext cx="2066925" cy="478355"/>
        </a:xfrm>
        <a:prstGeom prst="wedgeRectCallout">
          <a:avLst>
            <a:gd name="adj1" fmla="val -76942"/>
            <a:gd name="adj2" fmla="val -12955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US" sz="1200" b="1">
              <a:solidFill>
                <a:srgbClr val="FF0000"/>
              </a:solidFill>
            </a:rPr>
            <a:t>Fill</a:t>
          </a:r>
          <a:r>
            <a:rPr lang="en-US" sz="1200" b="1" baseline="0">
              <a:solidFill>
                <a:srgbClr val="FF0000"/>
              </a:solidFill>
            </a:rPr>
            <a:t> up only Yellow Cells - Only Income above 7 Lakhs</a:t>
          </a:r>
        </a:p>
      </xdr:txBody>
    </xdr:sp>
    <xdr:clientData/>
  </xdr:twoCellAnchor>
  <xdr:twoCellAnchor editAs="oneCell">
    <xdr:from>
      <xdr:col>1</xdr:col>
      <xdr:colOff>5044</xdr:colOff>
      <xdr:row>1</xdr:row>
      <xdr:rowOff>62907</xdr:rowOff>
    </xdr:from>
    <xdr:to>
      <xdr:col>3</xdr:col>
      <xdr:colOff>491877</xdr:colOff>
      <xdr:row>4</xdr:row>
      <xdr:rowOff>109473</xdr:rowOff>
    </xdr:to>
    <xdr:pic>
      <xdr:nvPicPr>
        <xdr:cNvPr id="4" name="Picture 3" descr="Logo - Income Tax Calcula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002" y="405629"/>
          <a:ext cx="2017954" cy="812127"/>
        </a:xfrm>
        <a:prstGeom prst="rect">
          <a:avLst/>
        </a:prstGeom>
      </xdr:spPr>
    </xdr:pic>
    <xdr:clientData/>
  </xdr:twoCellAnchor>
  <xdr:twoCellAnchor editAs="oneCell">
    <xdr:from>
      <xdr:col>21</xdr:col>
      <xdr:colOff>10583</xdr:colOff>
      <xdr:row>1</xdr:row>
      <xdr:rowOff>190499</xdr:rowOff>
    </xdr:from>
    <xdr:to>
      <xdr:col>24</xdr:col>
      <xdr:colOff>42333</xdr:colOff>
      <xdr:row>5</xdr:row>
      <xdr:rowOff>31750</xdr:rowOff>
    </xdr:to>
    <xdr:pic>
      <xdr:nvPicPr>
        <xdr:cNvPr id="5" name="Picture 4" descr="PREMIUM INVESTMENT TRACKER -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98083" y="529166"/>
          <a:ext cx="1968499" cy="783167"/>
        </a:xfrm>
        <a:prstGeom prst="rect">
          <a:avLst/>
        </a:prstGeom>
      </xdr:spPr>
    </xdr:pic>
    <xdr:clientData/>
  </xdr:twoCellAnchor>
  <xdr:twoCellAnchor editAs="oneCell">
    <xdr:from>
      <xdr:col>21</xdr:col>
      <xdr:colOff>10584</xdr:colOff>
      <xdr:row>6</xdr:row>
      <xdr:rowOff>52916</xdr:rowOff>
    </xdr:from>
    <xdr:to>
      <xdr:col>24</xdr:col>
      <xdr:colOff>52918</xdr:colOff>
      <xdr:row>10</xdr:row>
      <xdr:rowOff>19050</xdr:rowOff>
    </xdr:to>
    <xdr:pic>
      <xdr:nvPicPr>
        <xdr:cNvPr id="7" name="Picture 6" descr="Logo - Interest Calculator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98084" y="1566333"/>
          <a:ext cx="1979083" cy="770467"/>
        </a:xfrm>
        <a:prstGeom prst="rect">
          <a:avLst/>
        </a:prstGeom>
      </xdr:spPr>
    </xdr:pic>
    <xdr:clientData/>
  </xdr:twoCellAnchor>
  <xdr:twoCellAnchor editAs="oneCell">
    <xdr:from>
      <xdr:col>24</xdr:col>
      <xdr:colOff>264582</xdr:colOff>
      <xdr:row>1</xdr:row>
      <xdr:rowOff>195313</xdr:rowOff>
    </xdr:from>
    <xdr:to>
      <xdr:col>27</xdr:col>
      <xdr:colOff>264582</xdr:colOff>
      <xdr:row>5</xdr:row>
      <xdr:rowOff>21648</xdr:rowOff>
    </xdr:to>
    <xdr:pic>
      <xdr:nvPicPr>
        <xdr:cNvPr id="8" name="Picture 7" descr="Logo- Quality Life Calculat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374821" y="537347"/>
          <a:ext cx="1935306" cy="770176"/>
        </a:xfrm>
        <a:prstGeom prst="rect">
          <a:avLst/>
        </a:prstGeom>
      </xdr:spPr>
    </xdr:pic>
    <xdr:clientData/>
  </xdr:twoCellAnchor>
  <xdr:twoCellAnchor editAs="oneCell">
    <xdr:from>
      <xdr:col>24</xdr:col>
      <xdr:colOff>275166</xdr:colOff>
      <xdr:row>6</xdr:row>
      <xdr:rowOff>31751</xdr:rowOff>
    </xdr:from>
    <xdr:to>
      <xdr:col>27</xdr:col>
      <xdr:colOff>254000</xdr:colOff>
      <xdr:row>10</xdr:row>
      <xdr:rowOff>2985</xdr:rowOff>
    </xdr:to>
    <xdr:pic>
      <xdr:nvPicPr>
        <xdr:cNvPr id="9" name="Picture 8" descr="Logo - Income Tax Calculator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499416" y="1545168"/>
          <a:ext cx="1926167" cy="770467"/>
        </a:xfrm>
        <a:prstGeom prst="rect">
          <a:avLst/>
        </a:prstGeom>
      </xdr:spPr>
    </xdr:pic>
    <xdr:clientData/>
  </xdr:twoCellAnchor>
  <xdr:twoCellAnchor>
    <xdr:from>
      <xdr:col>17</xdr:col>
      <xdr:colOff>825500</xdr:colOff>
      <xdr:row>0</xdr:row>
      <xdr:rowOff>0</xdr:rowOff>
    </xdr:from>
    <xdr:to>
      <xdr:col>20</xdr:col>
      <xdr:colOff>127000</xdr:colOff>
      <xdr:row>1</xdr:row>
      <xdr:rowOff>0</xdr:rowOff>
    </xdr:to>
    <xdr:sp macro="" textlink="">
      <xdr:nvSpPr>
        <xdr:cNvPr id="10" name="Notched Right Arrow 9"/>
        <xdr:cNvSpPr/>
      </xdr:nvSpPr>
      <xdr:spPr>
        <a:xfrm>
          <a:off x="13419667" y="0"/>
          <a:ext cx="793750" cy="338667"/>
        </a:xfrm>
        <a:prstGeom prst="notched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51"/>
  <sheetViews>
    <sheetView tabSelected="1" zoomScale="84" zoomScaleNormal="84" workbookViewId="0">
      <selection activeCell="K20" sqref="K20"/>
    </sheetView>
  </sheetViews>
  <sheetFormatPr defaultRowHeight="15"/>
  <cols>
    <col min="1" max="1" width="4.140625" customWidth="1"/>
    <col min="2" max="2" width="22.85546875" customWidth="1"/>
    <col min="3" max="3" width="0.140625" customWidth="1"/>
    <col min="4" max="4" width="12.85546875" customWidth="1"/>
    <col min="5" max="5" width="12.7109375" bestFit="1" customWidth="1"/>
    <col min="6" max="6" width="14.5703125" customWidth="1"/>
    <col min="7" max="7" width="5" customWidth="1"/>
    <col min="8" max="8" width="23" customWidth="1"/>
    <col min="9" max="9" width="13" hidden="1" customWidth="1"/>
    <col min="10" max="10" width="12.85546875" customWidth="1"/>
    <col min="11" max="11" width="12.5703125" customWidth="1"/>
    <col min="12" max="12" width="14.42578125" customWidth="1"/>
    <col min="13" max="13" width="5.140625" customWidth="1"/>
    <col min="14" max="14" width="22.7109375" customWidth="1"/>
    <col min="15" max="15" width="12.85546875" hidden="1" customWidth="1"/>
    <col min="16" max="16" width="14.140625" customWidth="1"/>
    <col min="17" max="17" width="12.5703125" customWidth="1"/>
    <col min="18" max="18" width="14.42578125" customWidth="1"/>
    <col min="19" max="19" width="3.7109375" customWidth="1"/>
    <col min="20" max="20" width="4.28515625" customWidth="1"/>
    <col min="21" max="21" width="3" customWidth="1"/>
    <col min="22" max="22" width="9" customWidth="1"/>
    <col min="24" max="24" width="10.7109375" customWidth="1"/>
    <col min="27" max="27" width="10.7109375" customWidth="1"/>
    <col min="28" max="28" width="6.5703125" customWidth="1"/>
  </cols>
  <sheetData>
    <row r="1" spans="1:205" ht="27" customHeight="1">
      <c r="A1" s="30"/>
      <c r="B1" s="56" t="s">
        <v>8</v>
      </c>
      <c r="C1" s="33"/>
      <c r="D1" s="33"/>
      <c r="E1" s="34"/>
      <c r="F1" s="34"/>
      <c r="G1" s="34"/>
      <c r="H1" s="34"/>
      <c r="J1" s="30"/>
      <c r="K1" s="73" t="s">
        <v>39</v>
      </c>
      <c r="L1" s="30"/>
      <c r="M1" s="30"/>
      <c r="N1" s="30"/>
      <c r="O1" s="30"/>
      <c r="P1" s="30"/>
      <c r="Q1" s="74" t="s">
        <v>38</v>
      </c>
      <c r="R1" s="30"/>
      <c r="S1" s="30"/>
      <c r="T1" s="67"/>
      <c r="U1" s="68"/>
      <c r="V1" s="75" t="s">
        <v>35</v>
      </c>
      <c r="W1" s="68"/>
      <c r="X1" s="68"/>
      <c r="Y1" s="68"/>
      <c r="Z1" s="68"/>
      <c r="AA1" s="68"/>
      <c r="AB1" s="68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</row>
    <row r="2" spans="1:205" ht="19.5" thickBot="1">
      <c r="A2" s="30"/>
      <c r="B2" s="29"/>
      <c r="C2" s="29"/>
      <c r="D2" s="29"/>
      <c r="E2" s="30"/>
      <c r="F2" s="30"/>
      <c r="G2" s="30"/>
      <c r="H2" s="30"/>
      <c r="J2" s="30"/>
      <c r="K2" s="30"/>
      <c r="L2" s="30"/>
      <c r="M2" s="30"/>
      <c r="N2" s="30"/>
      <c r="O2" s="30"/>
      <c r="P2" s="83" t="s">
        <v>34</v>
      </c>
      <c r="Q2" s="83"/>
      <c r="R2" s="83"/>
      <c r="S2" s="30"/>
      <c r="T2" s="67"/>
      <c r="U2" s="68"/>
      <c r="V2" s="68"/>
      <c r="W2" s="68"/>
      <c r="X2" s="68"/>
      <c r="Y2" s="68"/>
      <c r="Z2" s="68"/>
      <c r="AA2" s="68"/>
      <c r="AB2" s="68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</row>
    <row r="3" spans="1:205" ht="24.75" customHeight="1" thickBot="1">
      <c r="A3" s="30"/>
      <c r="B3" s="29"/>
      <c r="C3" s="29"/>
      <c r="D3" s="29"/>
      <c r="E3" s="30"/>
      <c r="F3" s="78" t="s">
        <v>0</v>
      </c>
      <c r="G3" s="79"/>
      <c r="H3" s="66">
        <v>1600000</v>
      </c>
      <c r="J3" s="30"/>
      <c r="K3" s="30"/>
      <c r="L3" s="30"/>
      <c r="M3" s="30"/>
      <c r="N3" s="30"/>
      <c r="O3" s="30"/>
      <c r="P3" s="83"/>
      <c r="Q3" s="83"/>
      <c r="R3" s="83"/>
      <c r="S3" s="30"/>
      <c r="T3" s="67"/>
      <c r="U3" s="68"/>
      <c r="V3" s="68"/>
      <c r="W3" s="68"/>
      <c r="X3" s="68"/>
      <c r="Y3" s="68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</row>
    <row r="4" spans="1:205" ht="15.75">
      <c r="A4" s="30"/>
      <c r="B4" s="36"/>
      <c r="C4" s="36"/>
      <c r="D4" s="36"/>
      <c r="E4" s="37"/>
      <c r="F4" s="30"/>
      <c r="G4" s="30"/>
      <c r="H4" s="30"/>
      <c r="I4" s="35">
        <v>1694596</v>
      </c>
      <c r="J4" s="31"/>
      <c r="K4" s="31"/>
      <c r="L4" s="31"/>
      <c r="M4" s="30"/>
      <c r="N4" s="30"/>
      <c r="O4" s="30"/>
      <c r="P4" s="83"/>
      <c r="Q4" s="83"/>
      <c r="R4" s="83"/>
      <c r="S4" s="30"/>
      <c r="T4" s="67"/>
      <c r="U4" s="68"/>
      <c r="V4" s="68"/>
      <c r="W4" s="68"/>
      <c r="X4" s="68"/>
      <c r="Y4" s="69"/>
      <c r="Z4" s="68"/>
      <c r="AA4" s="68"/>
      <c r="AB4" s="68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</row>
    <row r="5" spans="1:205" ht="14.25" customHeight="1" thickBot="1">
      <c r="A5" s="30"/>
      <c r="B5" s="30"/>
      <c r="C5" s="30"/>
      <c r="D5" s="30"/>
      <c r="E5" s="30"/>
      <c r="F5" s="30"/>
      <c r="G5" s="30"/>
      <c r="H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67"/>
      <c r="U5" s="68"/>
      <c r="V5" s="68"/>
      <c r="W5" s="68"/>
      <c r="X5" s="68"/>
      <c r="Y5" s="34"/>
      <c r="Z5" s="68"/>
      <c r="AA5" s="68"/>
      <c r="AB5" s="68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</row>
    <row r="6" spans="1:205" ht="18" thickBot="1">
      <c r="A6" s="30"/>
      <c r="B6" s="80" t="s">
        <v>32</v>
      </c>
      <c r="C6" s="81"/>
      <c r="D6" s="81"/>
      <c r="E6" s="81"/>
      <c r="F6" s="82"/>
      <c r="G6" s="30"/>
      <c r="H6" s="80" t="s">
        <v>30</v>
      </c>
      <c r="I6" s="81"/>
      <c r="J6" s="81"/>
      <c r="K6" s="81"/>
      <c r="L6" s="82"/>
      <c r="M6" s="30"/>
      <c r="N6" s="80" t="s">
        <v>31</v>
      </c>
      <c r="O6" s="81"/>
      <c r="P6" s="81"/>
      <c r="Q6" s="81"/>
      <c r="R6" s="82"/>
      <c r="S6" s="30"/>
      <c r="T6" s="67"/>
      <c r="U6" s="68"/>
      <c r="V6" s="68"/>
      <c r="W6" s="68"/>
      <c r="X6" s="68"/>
      <c r="Y6" s="68"/>
      <c r="Z6" s="68"/>
      <c r="AA6" s="68"/>
      <c r="AB6" s="68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</row>
    <row r="7" spans="1:205" ht="15.75" thickBot="1">
      <c r="A7" s="30"/>
      <c r="B7" s="2"/>
      <c r="C7" s="3"/>
      <c r="D7" s="3"/>
      <c r="E7" s="3"/>
      <c r="F7" s="4"/>
      <c r="G7" s="30"/>
      <c r="H7" s="2"/>
      <c r="I7" s="3"/>
      <c r="J7" s="3"/>
      <c r="K7" s="3"/>
      <c r="L7" s="4"/>
      <c r="M7" s="30"/>
      <c r="N7" s="42"/>
      <c r="O7" s="43"/>
      <c r="P7" s="43"/>
      <c r="Q7" s="43"/>
      <c r="R7" s="55"/>
      <c r="S7" s="30"/>
      <c r="T7" s="67"/>
      <c r="U7" s="68"/>
      <c r="V7" s="68"/>
      <c r="W7" s="68"/>
      <c r="X7" s="68"/>
      <c r="Y7" s="68"/>
      <c r="Z7" s="68"/>
      <c r="AA7" s="68"/>
      <c r="AB7" s="68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</row>
    <row r="8" spans="1:205">
      <c r="A8" s="30"/>
      <c r="B8" s="84" t="s">
        <v>0</v>
      </c>
      <c r="C8" s="85"/>
      <c r="D8" s="86"/>
      <c r="E8" s="5">
        <f>H3</f>
        <v>1600000</v>
      </c>
      <c r="F8" s="6"/>
      <c r="G8" s="30"/>
      <c r="H8" s="39" t="s">
        <v>0</v>
      </c>
      <c r="I8" s="40"/>
      <c r="J8" s="40"/>
      <c r="K8" s="5">
        <f>H3</f>
        <v>1600000</v>
      </c>
      <c r="L8" s="6"/>
      <c r="M8" s="30"/>
      <c r="N8" s="12" t="s">
        <v>0</v>
      </c>
      <c r="O8" s="14"/>
      <c r="P8" s="14"/>
      <c r="Q8" s="13">
        <f>H3</f>
        <v>1600000</v>
      </c>
      <c r="R8" s="41"/>
      <c r="S8" s="30"/>
      <c r="T8" s="67"/>
      <c r="U8" s="68"/>
      <c r="V8" s="68"/>
      <c r="W8" s="68"/>
      <c r="X8" s="68"/>
      <c r="Y8" s="70"/>
      <c r="Z8" s="68"/>
      <c r="AA8" s="68"/>
      <c r="AB8" s="68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</row>
    <row r="9" spans="1:205" ht="15.75" thickBot="1">
      <c r="A9" s="30"/>
      <c r="B9" s="87" t="s">
        <v>22</v>
      </c>
      <c r="C9" s="88"/>
      <c r="D9" s="89"/>
      <c r="E9" s="8">
        <f>E8-0</f>
        <v>1600000</v>
      </c>
      <c r="F9" s="9"/>
      <c r="G9" s="30"/>
      <c r="H9" s="17" t="s">
        <v>29</v>
      </c>
      <c r="I9" s="18"/>
      <c r="J9" s="18"/>
      <c r="K9" s="8">
        <f>K8-0</f>
        <v>1600000</v>
      </c>
      <c r="L9" s="9"/>
      <c r="M9" s="30"/>
      <c r="N9" s="12" t="s">
        <v>33</v>
      </c>
      <c r="O9" s="14"/>
      <c r="P9" s="14"/>
      <c r="Q9" s="13">
        <f>Q8-50000</f>
        <v>1550000</v>
      </c>
      <c r="R9" s="41"/>
      <c r="S9" s="30"/>
      <c r="T9" s="67"/>
      <c r="U9" s="68"/>
      <c r="V9" s="68"/>
      <c r="W9" s="68"/>
      <c r="X9" s="68"/>
      <c r="Y9" s="68"/>
      <c r="Z9" s="68"/>
      <c r="AA9" s="68"/>
      <c r="AB9" s="68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</row>
    <row r="10" spans="1:205" ht="16.5" thickBot="1">
      <c r="A10" s="30"/>
      <c r="B10" s="10"/>
      <c r="C10" s="11"/>
      <c r="D10" s="11"/>
      <c r="E10" s="7"/>
      <c r="F10" s="4"/>
      <c r="G10" s="30"/>
      <c r="H10" s="2"/>
      <c r="I10" s="3"/>
      <c r="J10" s="3"/>
      <c r="K10" s="7"/>
      <c r="L10" s="4"/>
      <c r="M10" s="30"/>
      <c r="N10" s="57"/>
      <c r="O10" s="50"/>
      <c r="P10" s="50"/>
      <c r="Q10" s="51"/>
      <c r="R10" s="58"/>
      <c r="S10" s="30"/>
      <c r="T10" s="67"/>
      <c r="U10" s="68"/>
      <c r="V10" s="71"/>
      <c r="W10" s="68"/>
      <c r="X10" s="68"/>
      <c r="Y10" s="68"/>
      <c r="Z10" s="68"/>
      <c r="AA10" s="68"/>
      <c r="AB10" s="68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</row>
    <row r="11" spans="1:205" ht="16.5" thickBot="1">
      <c r="A11" s="30"/>
      <c r="B11" s="62" t="s">
        <v>26</v>
      </c>
      <c r="C11" s="63"/>
      <c r="D11" s="64" t="s">
        <v>40</v>
      </c>
      <c r="E11" s="64" t="s">
        <v>28</v>
      </c>
      <c r="F11" s="65" t="s">
        <v>27</v>
      </c>
      <c r="G11" s="30"/>
      <c r="H11" s="62" t="s">
        <v>26</v>
      </c>
      <c r="I11" s="63"/>
      <c r="J11" s="64" t="s">
        <v>40</v>
      </c>
      <c r="K11" s="64" t="s">
        <v>28</v>
      </c>
      <c r="L11" s="65" t="s">
        <v>27</v>
      </c>
      <c r="M11" s="30"/>
      <c r="N11" s="62" t="s">
        <v>26</v>
      </c>
      <c r="O11" s="63"/>
      <c r="P11" s="64" t="s">
        <v>40</v>
      </c>
      <c r="Q11" s="64" t="s">
        <v>28</v>
      </c>
      <c r="R11" s="65" t="s">
        <v>27</v>
      </c>
      <c r="S11" s="30"/>
      <c r="T11" s="67"/>
      <c r="U11" s="72"/>
      <c r="V11" s="72"/>
      <c r="W11" s="72"/>
      <c r="X11" s="72"/>
      <c r="Y11" s="72"/>
      <c r="Z11" s="72"/>
      <c r="AA11" s="72"/>
      <c r="AB11" s="72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</row>
    <row r="12" spans="1:205" ht="15.75">
      <c r="A12" s="30"/>
      <c r="B12" s="42" t="s">
        <v>1</v>
      </c>
      <c r="C12" s="53">
        <v>250000</v>
      </c>
      <c r="D12" s="53">
        <f>IF(E9&lt;=C12,E9-0,C12)</f>
        <v>250000</v>
      </c>
      <c r="E12" s="54">
        <v>0</v>
      </c>
      <c r="F12" s="21">
        <f>D12*E12</f>
        <v>0</v>
      </c>
      <c r="G12" s="30"/>
      <c r="H12" s="42" t="s">
        <v>2</v>
      </c>
      <c r="I12" s="53">
        <v>300000</v>
      </c>
      <c r="J12" s="53">
        <f>IF(K9&lt;=I12,K9-0,I12)</f>
        <v>300000</v>
      </c>
      <c r="K12" s="54">
        <v>0</v>
      </c>
      <c r="L12" s="55">
        <f>J12*K12</f>
        <v>0</v>
      </c>
      <c r="M12" s="30"/>
      <c r="N12" s="42" t="s">
        <v>2</v>
      </c>
      <c r="O12" s="53">
        <v>300000</v>
      </c>
      <c r="P12" s="53">
        <f>IF(Q9&lt;=O12,Q9-0,O12)</f>
        <v>300000</v>
      </c>
      <c r="Q12" s="54">
        <v>0</v>
      </c>
      <c r="R12" s="55">
        <f>Q12</f>
        <v>0</v>
      </c>
      <c r="S12" s="30"/>
      <c r="T12" s="67"/>
      <c r="U12" s="72"/>
      <c r="V12" s="76" t="s">
        <v>37</v>
      </c>
      <c r="W12" s="76"/>
      <c r="X12" s="76"/>
      <c r="Y12" s="76"/>
      <c r="Z12" s="76"/>
      <c r="AA12" s="76"/>
      <c r="AB12" s="72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</row>
    <row r="13" spans="1:205" ht="15.75">
      <c r="A13" s="30"/>
      <c r="B13" s="12" t="s">
        <v>14</v>
      </c>
      <c r="C13" s="13">
        <v>500000</v>
      </c>
      <c r="D13" s="13">
        <f>MAX(IF(E9&lt;=C13,E9-C12,C13-C12),IF(E9&gt;C12,,0))</f>
        <v>250000</v>
      </c>
      <c r="E13" s="15">
        <v>0.05</v>
      </c>
      <c r="F13" s="16">
        <f t="shared" ref="F13:F18" si="0">D13*E13</f>
        <v>12500</v>
      </c>
      <c r="G13" s="30"/>
      <c r="H13" s="12" t="s">
        <v>9</v>
      </c>
      <c r="I13" s="13">
        <v>600000</v>
      </c>
      <c r="J13" s="13">
        <f>MAX(IF(K9&lt;=I13,K9-I12,I13-I12),IF(K9&gt;I12,,0))</f>
        <v>300000</v>
      </c>
      <c r="K13" s="15">
        <v>0.05</v>
      </c>
      <c r="L13" s="16">
        <f>J13*K13</f>
        <v>15000</v>
      </c>
      <c r="M13" s="30"/>
      <c r="N13" s="12" t="s">
        <v>3</v>
      </c>
      <c r="O13" s="13">
        <v>600000</v>
      </c>
      <c r="P13" s="13">
        <f>MAX(IF(Q9&lt;=O13,Q9-O12,O13-O12),IF(Q9&gt;O12,,0))</f>
        <v>300000</v>
      </c>
      <c r="Q13" s="15">
        <v>0.05</v>
      </c>
      <c r="R13" s="16">
        <f>300000*5%</f>
        <v>15000</v>
      </c>
      <c r="S13" s="30"/>
      <c r="T13" s="67"/>
      <c r="U13" s="72"/>
      <c r="V13" s="77" t="s">
        <v>36</v>
      </c>
      <c r="W13" s="77"/>
      <c r="X13" s="77"/>
      <c r="Y13" s="77"/>
      <c r="Z13" s="77"/>
      <c r="AA13" s="77"/>
      <c r="AB13" s="72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</row>
    <row r="14" spans="1:205">
      <c r="A14" s="30"/>
      <c r="B14" s="12" t="s">
        <v>15</v>
      </c>
      <c r="C14" s="13">
        <v>750000</v>
      </c>
      <c r="D14" s="13">
        <f>MAX(IF(E9&lt;=C14,E9-C13,C14-C13),IF(E9&gt;C13,,0))</f>
        <v>250000</v>
      </c>
      <c r="E14" s="15">
        <v>0.1</v>
      </c>
      <c r="F14" s="16">
        <f t="shared" si="0"/>
        <v>25000</v>
      </c>
      <c r="G14" s="30"/>
      <c r="H14" s="12" t="s">
        <v>10</v>
      </c>
      <c r="I14" s="13">
        <v>900000</v>
      </c>
      <c r="J14" s="13">
        <f>MAX(IF(K9&lt;=I14,K9-I13,I14-I13),IF(K9&gt;I13,,0))</f>
        <v>300000</v>
      </c>
      <c r="K14" s="15">
        <v>0.1</v>
      </c>
      <c r="L14" s="16">
        <f>J14*K14</f>
        <v>30000</v>
      </c>
      <c r="M14" s="30"/>
      <c r="N14" s="12" t="s">
        <v>4</v>
      </c>
      <c r="O14" s="13">
        <v>900000</v>
      </c>
      <c r="P14" s="13">
        <f>MAX(IF(Q9&lt;=O14,Q9-O13,O14-O13),IF(Q9&gt;O13,,0))</f>
        <v>300000</v>
      </c>
      <c r="Q14" s="15">
        <v>0.1</v>
      </c>
      <c r="R14" s="16">
        <f>300000*10%</f>
        <v>30000</v>
      </c>
      <c r="S14" s="30"/>
      <c r="T14" s="67"/>
      <c r="U14" s="72"/>
      <c r="V14" s="72"/>
      <c r="W14" s="72"/>
      <c r="X14" s="72"/>
      <c r="Y14" s="72"/>
      <c r="Z14" s="72"/>
      <c r="AA14" s="72"/>
      <c r="AB14" s="72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</row>
    <row r="15" spans="1:205">
      <c r="A15" s="30"/>
      <c r="B15" s="12" t="s">
        <v>16</v>
      </c>
      <c r="C15" s="13">
        <v>1000000</v>
      </c>
      <c r="D15" s="13">
        <f>MAX(IF(E9&lt;=C15,E9-C14,C15-C14),IF(E9&gt;C14,,0))</f>
        <v>250000</v>
      </c>
      <c r="E15" s="15">
        <v>0.15</v>
      </c>
      <c r="F15" s="16">
        <f t="shared" si="0"/>
        <v>37500</v>
      </c>
      <c r="G15" s="30"/>
      <c r="H15" s="12" t="s">
        <v>11</v>
      </c>
      <c r="I15" s="13">
        <v>1200000</v>
      </c>
      <c r="J15" s="13">
        <f>MAX(IF(K9&lt;=I15,K9-I14,I15-I14),IF(K9&gt;I14,,0))</f>
        <v>300000</v>
      </c>
      <c r="K15" s="15">
        <v>0.15</v>
      </c>
      <c r="L15" s="16">
        <f>J15*K15</f>
        <v>45000</v>
      </c>
      <c r="M15" s="30"/>
      <c r="N15" s="12" t="s">
        <v>5</v>
      </c>
      <c r="O15" s="13">
        <v>1200000</v>
      </c>
      <c r="P15" s="13">
        <f>MAX(IF(Q9&lt;=O15,Q9-O14,O15-O14),IF(Q9&gt;O14,,0))</f>
        <v>300000</v>
      </c>
      <c r="Q15" s="15">
        <v>0.15</v>
      </c>
      <c r="R15" s="16">
        <f>300000*15%</f>
        <v>45000</v>
      </c>
      <c r="S15" s="30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</row>
    <row r="16" spans="1:205">
      <c r="A16" s="30"/>
      <c r="B16" s="12" t="s">
        <v>17</v>
      </c>
      <c r="C16" s="13">
        <v>1250000</v>
      </c>
      <c r="D16" s="13">
        <f>MAX(IF(E9&lt;=C16,E9-C15,C16-C15),IF(E9&gt;C15,,0))</f>
        <v>250000</v>
      </c>
      <c r="E16" s="15">
        <v>0.2</v>
      </c>
      <c r="F16" s="16">
        <f t="shared" si="0"/>
        <v>50000</v>
      </c>
      <c r="G16" s="30"/>
      <c r="H16" s="12" t="s">
        <v>12</v>
      </c>
      <c r="I16" s="13">
        <v>1500000</v>
      </c>
      <c r="J16" s="13">
        <f>MAX(IF(K9&lt;=I16,K9-I15,I16-I15),IF(K9&gt;I15,,0))</f>
        <v>300000</v>
      </c>
      <c r="K16" s="15">
        <v>0.2</v>
      </c>
      <c r="L16" s="16">
        <f>J16*K16</f>
        <v>60000</v>
      </c>
      <c r="M16" s="30"/>
      <c r="N16" s="12" t="s">
        <v>6</v>
      </c>
      <c r="O16" s="13">
        <v>1500000</v>
      </c>
      <c r="P16" s="13">
        <f>MAX(IF(Q9&lt;=O16,Q9-O15,O16-O15),IF(Q9&gt;O15,,0))</f>
        <v>300000</v>
      </c>
      <c r="Q16" s="15">
        <v>0.2</v>
      </c>
      <c r="R16" s="16">
        <f>300000*20%</f>
        <v>60000</v>
      </c>
      <c r="S16" s="30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</row>
    <row r="17" spans="1:205">
      <c r="A17" s="30"/>
      <c r="B17" s="12" t="s">
        <v>18</v>
      </c>
      <c r="C17" s="13">
        <v>1500000</v>
      </c>
      <c r="D17" s="13">
        <f>MAX(IF(E9&lt;=C17,E9-C16,C17-C16),IF(E9&gt;C16,,0))</f>
        <v>250000</v>
      </c>
      <c r="E17" s="15">
        <v>0.25</v>
      </c>
      <c r="F17" s="16">
        <f t="shared" si="0"/>
        <v>62500</v>
      </c>
      <c r="G17" s="30"/>
      <c r="H17" s="12"/>
      <c r="I17" s="13">
        <v>1500000</v>
      </c>
      <c r="J17" s="13"/>
      <c r="K17" s="15"/>
      <c r="L17" s="16"/>
      <c r="M17" s="30"/>
      <c r="N17" s="12"/>
      <c r="O17" s="13">
        <v>1500000</v>
      </c>
      <c r="P17" s="13"/>
      <c r="Q17" s="15"/>
      <c r="R17" s="16"/>
      <c r="S17" s="30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</row>
    <row r="18" spans="1:205">
      <c r="A18" s="30"/>
      <c r="B18" s="12" t="s">
        <v>19</v>
      </c>
      <c r="C18" s="52" t="s">
        <v>13</v>
      </c>
      <c r="D18" s="13">
        <f>MAX(IF(E9&lt;=C18,E9-C17,C18-C17),IF(E9&gt;C17,,0))</f>
        <v>100000</v>
      </c>
      <c r="E18" s="15">
        <v>0.3</v>
      </c>
      <c r="F18" s="16">
        <f t="shared" si="0"/>
        <v>30000</v>
      </c>
      <c r="G18" s="30"/>
      <c r="H18" s="12" t="s">
        <v>19</v>
      </c>
      <c r="I18" s="52" t="s">
        <v>13</v>
      </c>
      <c r="J18" s="13">
        <f>MAX(IF(K9&lt;=I18,K9-I17,I18-I17),IF(K9&gt;I17,,0))</f>
        <v>100000</v>
      </c>
      <c r="K18" s="15">
        <v>0.3</v>
      </c>
      <c r="L18" s="16">
        <f>J18*K18</f>
        <v>30000</v>
      </c>
      <c r="M18" s="30"/>
      <c r="N18" s="12" t="s">
        <v>19</v>
      </c>
      <c r="O18" s="52" t="s">
        <v>13</v>
      </c>
      <c r="P18" s="13">
        <f>MAX(IF(Q9&lt;=O18,Q9-O17,O18-O17),IF(Q9&gt;O17,,0))</f>
        <v>50000</v>
      </c>
      <c r="Q18" s="15">
        <v>0.3</v>
      </c>
      <c r="R18" s="16">
        <f>P18*Q18</f>
        <v>15000</v>
      </c>
      <c r="S18" s="30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</row>
    <row r="19" spans="1:205" ht="15.75" thickBot="1">
      <c r="A19" s="30"/>
      <c r="B19" s="2"/>
      <c r="C19" s="3"/>
      <c r="D19" s="3"/>
      <c r="E19" s="3"/>
      <c r="F19" s="4"/>
      <c r="G19" s="30"/>
      <c r="H19" s="2"/>
      <c r="I19" s="3"/>
      <c r="J19" s="3"/>
      <c r="K19" s="3"/>
      <c r="L19" s="4"/>
      <c r="M19" s="30"/>
      <c r="N19" s="22"/>
      <c r="O19" s="23"/>
      <c r="P19" s="23"/>
      <c r="Q19" s="23"/>
      <c r="R19" s="38"/>
      <c r="S19" s="30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</row>
    <row r="20" spans="1:205" ht="15.75" thickBot="1">
      <c r="A20" s="30"/>
      <c r="B20" s="19" t="s">
        <v>20</v>
      </c>
      <c r="C20" s="20"/>
      <c r="D20" s="20"/>
      <c r="E20" s="20"/>
      <c r="F20" s="1">
        <f>SUM(F12:F19)</f>
        <v>217500</v>
      </c>
      <c r="G20" s="30"/>
      <c r="H20" s="19" t="s">
        <v>20</v>
      </c>
      <c r="I20" s="20"/>
      <c r="J20" s="20"/>
      <c r="K20" s="20"/>
      <c r="L20" s="1">
        <f>SUM(L12:L19)</f>
        <v>180000</v>
      </c>
      <c r="M20" s="30"/>
      <c r="N20" s="19" t="s">
        <v>20</v>
      </c>
      <c r="O20" s="20"/>
      <c r="P20" s="20"/>
      <c r="Q20" s="20"/>
      <c r="R20" s="1">
        <f>SUM(R12:R19)</f>
        <v>165000</v>
      </c>
      <c r="S20" s="30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</row>
    <row r="21" spans="1:205">
      <c r="A21" s="30"/>
      <c r="B21" s="90" t="s">
        <v>7</v>
      </c>
      <c r="C21" s="91"/>
      <c r="D21" s="91"/>
      <c r="E21" s="92"/>
      <c r="F21" s="21">
        <f>F20*4%</f>
        <v>8700</v>
      </c>
      <c r="G21" s="30"/>
      <c r="H21" s="42" t="s">
        <v>7</v>
      </c>
      <c r="I21" s="43"/>
      <c r="J21" s="43"/>
      <c r="K21" s="43"/>
      <c r="L21" s="21">
        <f>L20*4%</f>
        <v>7200</v>
      </c>
      <c r="M21" s="30"/>
      <c r="N21" s="42" t="s">
        <v>7</v>
      </c>
      <c r="O21" s="43"/>
      <c r="P21" s="43"/>
      <c r="Q21" s="43"/>
      <c r="R21" s="21">
        <f>R20*4%</f>
        <v>6600</v>
      </c>
      <c r="S21" s="30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</row>
    <row r="22" spans="1:205" ht="15.75" thickBot="1">
      <c r="A22" s="30"/>
      <c r="B22" s="22"/>
      <c r="C22" s="23"/>
      <c r="D22" s="23"/>
      <c r="E22" s="23"/>
      <c r="F22" s="24"/>
      <c r="G22" s="30"/>
      <c r="H22" s="22"/>
      <c r="I22" s="23"/>
      <c r="J22" s="23"/>
      <c r="K22" s="23"/>
      <c r="L22" s="24"/>
      <c r="M22" s="30"/>
      <c r="N22" s="22"/>
      <c r="O22" s="23"/>
      <c r="P22" s="23"/>
      <c r="Q22" s="23"/>
      <c r="R22" s="24"/>
      <c r="S22" s="30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</row>
    <row r="23" spans="1:205" ht="15.75" thickBot="1">
      <c r="A23" s="30"/>
      <c r="B23" s="19" t="s">
        <v>21</v>
      </c>
      <c r="C23" s="25"/>
      <c r="D23" s="25"/>
      <c r="E23" s="20"/>
      <c r="F23" s="1">
        <f>SUM(F20:F21)</f>
        <v>226200</v>
      </c>
      <c r="G23" s="30"/>
      <c r="H23" s="19" t="s">
        <v>21</v>
      </c>
      <c r="I23" s="20"/>
      <c r="J23" s="20"/>
      <c r="K23" s="20"/>
      <c r="L23" s="1">
        <f>SUM(L20:L21)</f>
        <v>187200</v>
      </c>
      <c r="M23" s="30"/>
      <c r="N23" s="19" t="s">
        <v>21</v>
      </c>
      <c r="O23" s="20"/>
      <c r="P23" s="20"/>
      <c r="Q23" s="20"/>
      <c r="R23" s="1">
        <f>SUM(R20:R21)</f>
        <v>171600</v>
      </c>
      <c r="S23" s="30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</row>
    <row r="24" spans="1:205" ht="15" customHeight="1">
      <c r="A24" s="30"/>
      <c r="B24" s="2"/>
      <c r="C24" s="3"/>
      <c r="D24" s="3"/>
      <c r="E24" s="3"/>
      <c r="F24" s="4"/>
      <c r="G24" s="30"/>
      <c r="H24" s="93" t="s">
        <v>25</v>
      </c>
      <c r="I24" s="94"/>
      <c r="J24" s="94"/>
      <c r="K24" s="44" t="s">
        <v>23</v>
      </c>
      <c r="L24" s="21">
        <f>F23-L23</f>
        <v>39000</v>
      </c>
      <c r="M24" s="30"/>
      <c r="N24" s="93" t="s">
        <v>25</v>
      </c>
      <c r="O24" s="94"/>
      <c r="P24" s="94"/>
      <c r="Q24" s="44" t="s">
        <v>23</v>
      </c>
      <c r="R24" s="21">
        <f>(F23-R23)</f>
        <v>54600</v>
      </c>
      <c r="S24" s="30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</row>
    <row r="25" spans="1:205" ht="15.75" customHeight="1">
      <c r="A25" s="30"/>
      <c r="B25" s="2"/>
      <c r="C25" s="3"/>
      <c r="D25" s="3"/>
      <c r="E25" s="3"/>
      <c r="F25" s="4"/>
      <c r="G25" s="30"/>
      <c r="H25" s="95"/>
      <c r="I25" s="96"/>
      <c r="J25" s="96"/>
      <c r="K25" s="45" t="s">
        <v>24</v>
      </c>
      <c r="L25" s="46">
        <f>L24/12</f>
        <v>3250</v>
      </c>
      <c r="M25" s="30"/>
      <c r="N25" s="95"/>
      <c r="O25" s="96"/>
      <c r="P25" s="96"/>
      <c r="Q25" s="45" t="s">
        <v>24</v>
      </c>
      <c r="R25" s="16">
        <f>R24/12</f>
        <v>4550</v>
      </c>
      <c r="S25" s="30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</row>
    <row r="26" spans="1:205" ht="15.75" thickBot="1">
      <c r="A26" s="30"/>
      <c r="B26" s="26"/>
      <c r="C26" s="27"/>
      <c r="D26" s="27"/>
      <c r="E26" s="27"/>
      <c r="F26" s="28"/>
      <c r="G26" s="30"/>
      <c r="H26" s="47"/>
      <c r="I26" s="48"/>
      <c r="J26" s="48"/>
      <c r="K26" s="48"/>
      <c r="L26" s="49"/>
      <c r="M26" s="30"/>
      <c r="N26" s="59"/>
      <c r="O26" s="60"/>
      <c r="P26" s="60"/>
      <c r="Q26" s="60"/>
      <c r="R26" s="61"/>
      <c r="S26" s="30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</row>
    <row r="27" spans="1:205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2"/>
      <c r="M27" s="30"/>
      <c r="N27" s="30"/>
      <c r="O27" s="30"/>
      <c r="P27" s="30"/>
      <c r="Q27" s="30"/>
      <c r="R27" s="30"/>
      <c r="S27" s="30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</row>
    <row r="28" spans="1:20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</row>
    <row r="29" spans="1:20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</row>
    <row r="30" spans="1:20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</row>
    <row r="31" spans="1:20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</row>
    <row r="32" spans="1:20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</row>
    <row r="33" spans="1:20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</row>
    <row r="34" spans="1:20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</row>
    <row r="35" spans="1:20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</row>
    <row r="36" spans="1:20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</row>
    <row r="37" spans="1:20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</row>
    <row r="38" spans="1:20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</row>
    <row r="39" spans="1:20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</row>
    <row r="40" spans="1:20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</row>
    <row r="41" spans="1:20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</row>
    <row r="42" spans="1:20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</row>
    <row r="43" spans="1:20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</row>
    <row r="44" spans="1:20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</row>
    <row r="45" spans="1:20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</row>
    <row r="46" spans="1:20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</row>
    <row r="47" spans="1:20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</row>
    <row r="48" spans="1:20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</row>
    <row r="49" spans="1:20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</row>
    <row r="50" spans="1:20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</row>
    <row r="51" spans="1:20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</row>
    <row r="52" spans="1:20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</row>
    <row r="53" spans="1:20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</row>
    <row r="54" spans="1:20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</row>
    <row r="55" spans="1:20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</row>
    <row r="56" spans="1:20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</row>
    <row r="57" spans="1:20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</row>
    <row r="58" spans="1:20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</row>
    <row r="59" spans="1:20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</row>
    <row r="60" spans="1:20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</row>
    <row r="61" spans="1:20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</row>
    <row r="62" spans="1:20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</row>
    <row r="63" spans="1:20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</row>
    <row r="64" spans="1:20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</row>
    <row r="65" spans="1:20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</row>
    <row r="66" spans="1:20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</row>
    <row r="67" spans="1:20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</row>
    <row r="68" spans="1:20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</row>
    <row r="69" spans="1:20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</row>
    <row r="70" spans="1:20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</row>
    <row r="71" spans="1:20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</row>
    <row r="72" spans="1:20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</row>
    <row r="73" spans="1:20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</row>
    <row r="74" spans="1:20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</row>
    <row r="75" spans="1:20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</row>
    <row r="76" spans="1:20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</row>
    <row r="77" spans="1:20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</row>
    <row r="78" spans="1:20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</row>
    <row r="79" spans="1:20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</row>
    <row r="80" spans="1:20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</row>
    <row r="81" spans="1:20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</row>
    <row r="82" spans="1:20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</row>
    <row r="83" spans="1:20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</row>
    <row r="84" spans="1:20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</row>
    <row r="85" spans="1:20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</row>
    <row r="86" spans="1:20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</row>
    <row r="87" spans="1:20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</row>
    <row r="88" spans="1:20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</row>
    <row r="89" spans="1:20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</row>
    <row r="90" spans="1:20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</row>
    <row r="91" spans="1:20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</row>
    <row r="92" spans="1:20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</row>
    <row r="93" spans="1:20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</row>
    <row r="94" spans="1:20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</row>
    <row r="95" spans="1:20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</row>
    <row r="96" spans="1:20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</row>
    <row r="97" spans="1:20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</row>
    <row r="98" spans="1:20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</row>
    <row r="99" spans="1:20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</row>
    <row r="100" spans="1:20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</row>
    <row r="101" spans="1:20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</row>
    <row r="102" spans="1:20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</row>
    <row r="103" spans="1:20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</row>
    <row r="104" spans="1:20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</row>
    <row r="105" spans="1:2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</row>
    <row r="106" spans="1:20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</row>
    <row r="107" spans="1:20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</row>
    <row r="108" spans="1:20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</row>
    <row r="109" spans="1:20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</row>
    <row r="110" spans="1:20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</row>
    <row r="111" spans="1:20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</row>
    <row r="112" spans="1:20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</row>
    <row r="113" spans="1:20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</row>
    <row r="114" spans="1:20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</row>
    <row r="115" spans="1:20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</row>
    <row r="116" spans="1:20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</row>
    <row r="117" spans="1:20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</row>
    <row r="118" spans="1:20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</row>
    <row r="119" spans="1:20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</row>
    <row r="120" spans="1:20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</row>
    <row r="121" spans="1:20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</row>
    <row r="122" spans="1:20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</row>
    <row r="123" spans="1:20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</row>
    <row r="124" spans="1:20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</row>
    <row r="125" spans="1:20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</row>
    <row r="126" spans="1:20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</row>
    <row r="127" spans="1:20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</row>
    <row r="128" spans="1:20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</row>
    <row r="129" spans="1:20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</row>
    <row r="130" spans="1:20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</row>
    <row r="131" spans="1:20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</row>
    <row r="132" spans="1:20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</row>
    <row r="133" spans="1:20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</row>
    <row r="134" spans="1:20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</row>
    <row r="135" spans="1:20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</row>
    <row r="136" spans="1:20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</row>
    <row r="137" spans="1:20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</row>
    <row r="138" spans="1:20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</row>
    <row r="139" spans="1:20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</row>
    <row r="140" spans="1:20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</row>
    <row r="141" spans="1:20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</row>
    <row r="142" spans="1:20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</row>
    <row r="143" spans="1:20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</row>
    <row r="144" spans="1:20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</row>
    <row r="145" spans="1:20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</row>
    <row r="146" spans="1:20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</row>
    <row r="147" spans="1:20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</row>
    <row r="148" spans="1:20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</row>
    <row r="149" spans="1:20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</row>
    <row r="150" spans="1:20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</row>
    <row r="151" spans="1:20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</row>
    <row r="152" spans="1:20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</row>
    <row r="153" spans="1:20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</row>
    <row r="154" spans="1:20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</row>
    <row r="155" spans="1:20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</row>
    <row r="156" spans="1:20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</row>
    <row r="157" spans="1:20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</row>
    <row r="158" spans="1:20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</row>
    <row r="159" spans="1:20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</row>
    <row r="160" spans="1:20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</row>
    <row r="161" spans="1:20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</row>
    <row r="162" spans="1:20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</row>
    <row r="163" spans="1:20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</row>
    <row r="164" spans="1:20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</row>
    <row r="165" spans="1:20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</row>
    <row r="166" spans="1:20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</row>
    <row r="167" spans="1:20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</row>
    <row r="168" spans="1:20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</row>
    <row r="169" spans="1:20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</row>
    <row r="170" spans="1:20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</row>
    <row r="171" spans="1:20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</row>
    <row r="172" spans="1:20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</row>
    <row r="173" spans="1:20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/>
      <c r="GK173" s="67"/>
      <c r="GL173" s="67"/>
      <c r="GM173" s="67"/>
      <c r="GN173" s="67"/>
      <c r="GO173" s="67"/>
      <c r="GP173" s="67"/>
      <c r="GQ173" s="67"/>
      <c r="GR173" s="67"/>
      <c r="GS173" s="67"/>
      <c r="GT173" s="67"/>
      <c r="GU173" s="67"/>
      <c r="GV173" s="67"/>
      <c r="GW173" s="67"/>
    </row>
    <row r="174" spans="1:20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/>
      <c r="GP174" s="67"/>
      <c r="GQ174" s="67"/>
      <c r="GR174" s="67"/>
      <c r="GS174" s="67"/>
      <c r="GT174" s="67"/>
      <c r="GU174" s="67"/>
      <c r="GV174" s="67"/>
      <c r="GW174" s="67"/>
    </row>
    <row r="175" spans="1:20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</row>
    <row r="176" spans="1:20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</row>
    <row r="177" spans="1:20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</row>
    <row r="178" spans="1:20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67"/>
      <c r="GL178" s="67"/>
      <c r="GM178" s="67"/>
      <c r="GN178" s="67"/>
      <c r="GO178" s="67"/>
      <c r="GP178" s="67"/>
      <c r="GQ178" s="67"/>
      <c r="GR178" s="67"/>
      <c r="GS178" s="67"/>
      <c r="GT178" s="67"/>
      <c r="GU178" s="67"/>
      <c r="GV178" s="67"/>
      <c r="GW178" s="67"/>
    </row>
    <row r="179" spans="1:20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</row>
    <row r="180" spans="1:20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</row>
    <row r="181" spans="1:20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</row>
    <row r="182" spans="1:20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</row>
    <row r="183" spans="1:20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</row>
    <row r="184" spans="1:20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/>
      <c r="GN184" s="67"/>
      <c r="GO184" s="67"/>
      <c r="GP184" s="67"/>
      <c r="GQ184" s="67"/>
      <c r="GR184" s="67"/>
      <c r="GS184" s="67"/>
      <c r="GT184" s="67"/>
      <c r="GU184" s="67"/>
      <c r="GV184" s="67"/>
      <c r="GW184" s="67"/>
    </row>
    <row r="185" spans="1:20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</row>
    <row r="186" spans="1:20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</row>
    <row r="187" spans="1:20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</row>
    <row r="188" spans="1:20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/>
      <c r="GN188" s="67"/>
      <c r="GO188" s="67"/>
      <c r="GP188" s="67"/>
      <c r="GQ188" s="67"/>
      <c r="GR188" s="67"/>
      <c r="GS188" s="67"/>
      <c r="GT188" s="67"/>
      <c r="GU188" s="67"/>
      <c r="GV188" s="67"/>
      <c r="GW188" s="67"/>
    </row>
    <row r="189" spans="1:20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</row>
    <row r="190" spans="1:20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/>
      <c r="GN190" s="67"/>
      <c r="GO190" s="67"/>
      <c r="GP190" s="67"/>
      <c r="GQ190" s="67"/>
      <c r="GR190" s="67"/>
      <c r="GS190" s="67"/>
      <c r="GT190" s="67"/>
      <c r="GU190" s="67"/>
      <c r="GV190" s="67"/>
      <c r="GW190" s="67"/>
    </row>
    <row r="191" spans="1:20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</row>
    <row r="192" spans="1:20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/>
      <c r="GN192" s="67"/>
      <c r="GO192" s="67"/>
      <c r="GP192" s="67"/>
      <c r="GQ192" s="67"/>
      <c r="GR192" s="67"/>
      <c r="GS192" s="67"/>
      <c r="GT192" s="67"/>
      <c r="GU192" s="67"/>
      <c r="GV192" s="67"/>
      <c r="GW192" s="67"/>
    </row>
    <row r="193" spans="1:20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</row>
    <row r="194" spans="1:20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/>
      <c r="GN194" s="67"/>
      <c r="GO194" s="67"/>
      <c r="GP194" s="67"/>
      <c r="GQ194" s="67"/>
      <c r="GR194" s="67"/>
      <c r="GS194" s="67"/>
      <c r="GT194" s="67"/>
      <c r="GU194" s="67"/>
      <c r="GV194" s="67"/>
      <c r="GW194" s="67"/>
    </row>
    <row r="195" spans="1:20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</row>
    <row r="196" spans="1:20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</row>
    <row r="197" spans="1:20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</row>
    <row r="198" spans="1:20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</row>
    <row r="199" spans="1:20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</row>
    <row r="200" spans="1:20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</row>
    <row r="201" spans="1:20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/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</row>
    <row r="202" spans="1:20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</row>
    <row r="203" spans="1:20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/>
      <c r="GN203" s="67"/>
      <c r="GO203" s="67"/>
      <c r="GP203" s="67"/>
      <c r="GQ203" s="67"/>
      <c r="GR203" s="67"/>
      <c r="GS203" s="67"/>
      <c r="GT203" s="67"/>
      <c r="GU203" s="67"/>
      <c r="GV203" s="67"/>
      <c r="GW203" s="67"/>
    </row>
    <row r="204" spans="1:20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</row>
    <row r="205" spans="1: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/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</row>
    <row r="206" spans="1:20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</row>
    <row r="207" spans="1:20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</row>
    <row r="208" spans="1:20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</row>
    <row r="209" spans="1:20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</row>
    <row r="210" spans="1:20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</row>
    <row r="211" spans="1:20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</row>
    <row r="212" spans="1:20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/>
      <c r="GN212" s="67"/>
      <c r="GO212" s="67"/>
      <c r="GP212" s="67"/>
      <c r="GQ212" s="67"/>
      <c r="GR212" s="67"/>
      <c r="GS212" s="67"/>
      <c r="GT212" s="67"/>
      <c r="GU212" s="67"/>
      <c r="GV212" s="67"/>
      <c r="GW212" s="67"/>
    </row>
    <row r="213" spans="1:20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</row>
    <row r="214" spans="1:20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  <c r="FZ214" s="67"/>
      <c r="GA214" s="67"/>
      <c r="GB214" s="67"/>
      <c r="GC214" s="67"/>
      <c r="GD214" s="67"/>
      <c r="GE214" s="67"/>
      <c r="GF214" s="67"/>
      <c r="GG214" s="67"/>
      <c r="GH214" s="67"/>
      <c r="GI214" s="67"/>
      <c r="GJ214" s="67"/>
      <c r="GK214" s="67"/>
      <c r="GL214" s="67"/>
      <c r="GM214" s="67"/>
      <c r="GN214" s="67"/>
      <c r="GO214" s="67"/>
      <c r="GP214" s="67"/>
      <c r="GQ214" s="67"/>
      <c r="GR214" s="67"/>
      <c r="GS214" s="67"/>
      <c r="GT214" s="67"/>
      <c r="GU214" s="67"/>
      <c r="GV214" s="67"/>
      <c r="GW214" s="67"/>
    </row>
    <row r="215" spans="1:20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</row>
    <row r="216" spans="1:20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/>
      <c r="GN216" s="67"/>
      <c r="GO216" s="67"/>
      <c r="GP216" s="67"/>
      <c r="GQ216" s="67"/>
      <c r="GR216" s="67"/>
      <c r="GS216" s="67"/>
      <c r="GT216" s="67"/>
      <c r="GU216" s="67"/>
      <c r="GV216" s="67"/>
      <c r="GW216" s="67"/>
    </row>
    <row r="217" spans="1:20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</row>
    <row r="218" spans="1:20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  <c r="FZ218" s="67"/>
      <c r="GA218" s="67"/>
      <c r="GB218" s="67"/>
      <c r="GC218" s="67"/>
      <c r="GD218" s="67"/>
      <c r="GE218" s="67"/>
      <c r="GF218" s="67"/>
      <c r="GG218" s="67"/>
      <c r="GH218" s="67"/>
      <c r="GI218" s="67"/>
      <c r="GJ218" s="67"/>
      <c r="GK218" s="67"/>
      <c r="GL218" s="67"/>
      <c r="GM218" s="67"/>
      <c r="GN218" s="67"/>
      <c r="GO218" s="67"/>
      <c r="GP218" s="67"/>
      <c r="GQ218" s="67"/>
      <c r="GR218" s="67"/>
      <c r="GS218" s="67"/>
      <c r="GT218" s="67"/>
      <c r="GU218" s="67"/>
      <c r="GV218" s="67"/>
      <c r="GW218" s="67"/>
    </row>
    <row r="219" spans="1:20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</row>
    <row r="220" spans="1:20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  <c r="FZ220" s="67"/>
      <c r="GA220" s="67"/>
      <c r="GB220" s="67"/>
      <c r="GC220" s="67"/>
      <c r="GD220" s="67"/>
      <c r="GE220" s="67"/>
      <c r="GF220" s="67"/>
      <c r="GG220" s="67"/>
      <c r="GH220" s="67"/>
      <c r="GI220" s="67"/>
      <c r="GJ220" s="67"/>
      <c r="GK220" s="67"/>
      <c r="GL220" s="67"/>
      <c r="GM220" s="67"/>
      <c r="GN220" s="67"/>
      <c r="GO220" s="67"/>
      <c r="GP220" s="67"/>
      <c r="GQ220" s="67"/>
      <c r="GR220" s="67"/>
      <c r="GS220" s="67"/>
      <c r="GT220" s="67"/>
      <c r="GU220" s="67"/>
      <c r="GV220" s="67"/>
      <c r="GW220" s="67"/>
    </row>
    <row r="221" spans="1:20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</row>
    <row r="222" spans="1:20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  <c r="FO222" s="67"/>
      <c r="FP222" s="67"/>
      <c r="FQ222" s="67"/>
      <c r="FR222" s="67"/>
      <c r="FS222" s="67"/>
      <c r="FT222" s="67"/>
      <c r="FU222" s="67"/>
      <c r="FV222" s="67"/>
      <c r="FW222" s="67"/>
      <c r="FX222" s="67"/>
      <c r="FY222" s="67"/>
      <c r="FZ222" s="67"/>
      <c r="GA222" s="67"/>
      <c r="GB222" s="67"/>
      <c r="GC222" s="67"/>
      <c r="GD222" s="67"/>
      <c r="GE222" s="67"/>
      <c r="GF222" s="67"/>
      <c r="GG222" s="67"/>
      <c r="GH222" s="67"/>
      <c r="GI222" s="67"/>
      <c r="GJ222" s="67"/>
      <c r="GK222" s="67"/>
      <c r="GL222" s="67"/>
      <c r="GM222" s="67"/>
      <c r="GN222" s="67"/>
      <c r="GO222" s="67"/>
      <c r="GP222" s="67"/>
      <c r="GQ222" s="67"/>
      <c r="GR222" s="67"/>
      <c r="GS222" s="67"/>
      <c r="GT222" s="67"/>
      <c r="GU222" s="67"/>
      <c r="GV222" s="67"/>
      <c r="GW222" s="67"/>
    </row>
    <row r="223" spans="1:20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</row>
    <row r="224" spans="1:20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</row>
    <row r="225" spans="1:20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</row>
    <row r="226" spans="1:20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</row>
    <row r="227" spans="1:20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</row>
    <row r="228" spans="1:20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</row>
    <row r="229" spans="1:20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</row>
    <row r="230" spans="1:20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67"/>
      <c r="GR230" s="67"/>
      <c r="GS230" s="67"/>
      <c r="GT230" s="67"/>
      <c r="GU230" s="67"/>
      <c r="GV230" s="67"/>
      <c r="GW230" s="67"/>
    </row>
    <row r="231" spans="1:20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</row>
    <row r="232" spans="1:20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</row>
    <row r="233" spans="1:20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</row>
    <row r="234" spans="1:20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</row>
    <row r="235" spans="1:20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</row>
    <row r="236" spans="1:20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</row>
    <row r="237" spans="1:20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</row>
    <row r="238" spans="1:20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  <c r="FZ238" s="67"/>
      <c r="GA238" s="67"/>
      <c r="GB238" s="67"/>
      <c r="GC238" s="67"/>
      <c r="GD238" s="67"/>
      <c r="GE238" s="67"/>
      <c r="GF238" s="67"/>
      <c r="GG238" s="67"/>
      <c r="GH238" s="67"/>
      <c r="GI238" s="67"/>
      <c r="GJ238" s="67"/>
      <c r="GK238" s="67"/>
      <c r="GL238" s="67"/>
      <c r="GM238" s="67"/>
      <c r="GN238" s="67"/>
      <c r="GO238" s="67"/>
      <c r="GP238" s="67"/>
      <c r="GQ238" s="67"/>
      <c r="GR238" s="67"/>
      <c r="GS238" s="67"/>
      <c r="GT238" s="67"/>
      <c r="GU238" s="67"/>
      <c r="GV238" s="67"/>
      <c r="GW238" s="67"/>
    </row>
    <row r="239" spans="1:20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</row>
    <row r="240" spans="1:20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</row>
    <row r="241" spans="1:20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</row>
    <row r="242" spans="1:20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</row>
    <row r="243" spans="1:20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</row>
    <row r="244" spans="1:20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</row>
    <row r="245" spans="1:20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  <c r="FZ245" s="67"/>
      <c r="GA245" s="67"/>
      <c r="GB245" s="67"/>
      <c r="GC245" s="67"/>
      <c r="GD245" s="67"/>
      <c r="GE245" s="67"/>
      <c r="GF245" s="67"/>
      <c r="GG245" s="67"/>
      <c r="GH245" s="67"/>
      <c r="GI245" s="67"/>
      <c r="GJ245" s="67"/>
      <c r="GK245" s="67"/>
      <c r="GL245" s="67"/>
      <c r="GM245" s="67"/>
      <c r="GN245" s="67"/>
      <c r="GO245" s="67"/>
      <c r="GP245" s="67"/>
      <c r="GQ245" s="67"/>
      <c r="GR245" s="67"/>
      <c r="GS245" s="67"/>
      <c r="GT245" s="67"/>
      <c r="GU245" s="67"/>
      <c r="GV245" s="67"/>
      <c r="GW245" s="67"/>
    </row>
    <row r="246" spans="1:20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  <c r="FZ246" s="67"/>
      <c r="GA246" s="67"/>
      <c r="GB246" s="67"/>
      <c r="GC246" s="67"/>
      <c r="GD246" s="67"/>
      <c r="GE246" s="67"/>
      <c r="GF246" s="67"/>
      <c r="GG246" s="67"/>
      <c r="GH246" s="67"/>
      <c r="GI246" s="67"/>
      <c r="GJ246" s="67"/>
      <c r="GK246" s="67"/>
      <c r="GL246" s="67"/>
      <c r="GM246" s="67"/>
      <c r="GN246" s="67"/>
      <c r="GO246" s="67"/>
      <c r="GP246" s="67"/>
      <c r="GQ246" s="67"/>
      <c r="GR246" s="67"/>
      <c r="GS246" s="67"/>
      <c r="GT246" s="67"/>
      <c r="GU246" s="67"/>
      <c r="GV246" s="67"/>
      <c r="GW246" s="67"/>
    </row>
    <row r="247" spans="1:20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  <c r="FO247" s="67"/>
      <c r="FP247" s="67"/>
      <c r="FQ247" s="67"/>
      <c r="FR247" s="67"/>
      <c r="FS247" s="67"/>
      <c r="FT247" s="67"/>
      <c r="FU247" s="67"/>
      <c r="FV247" s="67"/>
      <c r="FW247" s="67"/>
      <c r="FX247" s="67"/>
      <c r="FY247" s="67"/>
      <c r="FZ247" s="67"/>
      <c r="GA247" s="67"/>
      <c r="GB247" s="67"/>
      <c r="GC247" s="67"/>
      <c r="GD247" s="67"/>
      <c r="GE247" s="67"/>
      <c r="GF247" s="67"/>
      <c r="GG247" s="67"/>
      <c r="GH247" s="67"/>
      <c r="GI247" s="67"/>
      <c r="GJ247" s="67"/>
      <c r="GK247" s="67"/>
      <c r="GL247" s="67"/>
      <c r="GM247" s="67"/>
      <c r="GN247" s="67"/>
      <c r="GO247" s="67"/>
      <c r="GP247" s="67"/>
      <c r="GQ247" s="67"/>
      <c r="GR247" s="67"/>
      <c r="GS247" s="67"/>
      <c r="GT247" s="67"/>
      <c r="GU247" s="67"/>
      <c r="GV247" s="67"/>
      <c r="GW247" s="67"/>
    </row>
    <row r="248" spans="1:20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  <c r="FZ248" s="67"/>
      <c r="GA248" s="67"/>
      <c r="GB248" s="67"/>
      <c r="GC248" s="67"/>
      <c r="GD248" s="67"/>
      <c r="GE248" s="67"/>
      <c r="GF248" s="67"/>
      <c r="GG248" s="67"/>
      <c r="GH248" s="67"/>
      <c r="GI248" s="67"/>
      <c r="GJ248" s="67"/>
      <c r="GK248" s="67"/>
      <c r="GL248" s="67"/>
      <c r="GM248" s="67"/>
      <c r="GN248" s="67"/>
      <c r="GO248" s="67"/>
      <c r="GP248" s="67"/>
      <c r="GQ248" s="67"/>
      <c r="GR248" s="67"/>
      <c r="GS248" s="67"/>
      <c r="GT248" s="67"/>
      <c r="GU248" s="67"/>
      <c r="GV248" s="67"/>
      <c r="GW248" s="67"/>
    </row>
    <row r="249" spans="1:20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  <c r="FO249" s="67"/>
      <c r="FP249" s="67"/>
      <c r="FQ249" s="67"/>
      <c r="FR249" s="67"/>
      <c r="FS249" s="67"/>
      <c r="FT249" s="67"/>
      <c r="FU249" s="67"/>
      <c r="FV249" s="67"/>
      <c r="FW249" s="67"/>
      <c r="FX249" s="67"/>
      <c r="FY249" s="67"/>
      <c r="FZ249" s="67"/>
      <c r="GA249" s="67"/>
      <c r="GB249" s="67"/>
      <c r="GC249" s="67"/>
      <c r="GD249" s="67"/>
      <c r="GE249" s="67"/>
      <c r="GF249" s="67"/>
      <c r="GG249" s="67"/>
      <c r="GH249" s="67"/>
      <c r="GI249" s="67"/>
      <c r="GJ249" s="67"/>
      <c r="GK249" s="67"/>
      <c r="GL249" s="67"/>
      <c r="GM249" s="67"/>
      <c r="GN249" s="67"/>
      <c r="GO249" s="67"/>
      <c r="GP249" s="67"/>
      <c r="GQ249" s="67"/>
      <c r="GR249" s="67"/>
      <c r="GS249" s="67"/>
      <c r="GT249" s="67"/>
      <c r="GU249" s="67"/>
      <c r="GV249" s="67"/>
      <c r="GW249" s="67"/>
    </row>
    <row r="250" spans="1:20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  <c r="FO250" s="67"/>
      <c r="FP250" s="67"/>
      <c r="FQ250" s="67"/>
      <c r="FR250" s="67"/>
      <c r="FS250" s="67"/>
      <c r="FT250" s="67"/>
      <c r="FU250" s="67"/>
      <c r="FV250" s="67"/>
      <c r="FW250" s="67"/>
      <c r="FX250" s="67"/>
      <c r="FY250" s="67"/>
      <c r="FZ250" s="67"/>
      <c r="GA250" s="67"/>
      <c r="GB250" s="67"/>
      <c r="GC250" s="67"/>
      <c r="GD250" s="67"/>
      <c r="GE250" s="67"/>
      <c r="GF250" s="67"/>
      <c r="GG250" s="67"/>
      <c r="GH250" s="67"/>
      <c r="GI250" s="67"/>
      <c r="GJ250" s="67"/>
      <c r="GK250" s="67"/>
      <c r="GL250" s="67"/>
      <c r="GM250" s="67"/>
      <c r="GN250" s="67"/>
      <c r="GO250" s="67"/>
      <c r="GP250" s="67"/>
      <c r="GQ250" s="67"/>
      <c r="GR250" s="67"/>
      <c r="GS250" s="67"/>
      <c r="GT250" s="67"/>
      <c r="GU250" s="67"/>
      <c r="GV250" s="67"/>
      <c r="GW250" s="67"/>
    </row>
    <row r="251" spans="1:20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  <c r="FO251" s="67"/>
      <c r="FP251" s="67"/>
      <c r="FQ251" s="67"/>
      <c r="FR251" s="67"/>
      <c r="FS251" s="67"/>
      <c r="FT251" s="67"/>
      <c r="FU251" s="67"/>
      <c r="FV251" s="67"/>
      <c r="FW251" s="67"/>
      <c r="FX251" s="67"/>
      <c r="FY251" s="67"/>
      <c r="FZ251" s="67"/>
      <c r="GA251" s="67"/>
      <c r="GB251" s="67"/>
      <c r="GC251" s="67"/>
      <c r="GD251" s="67"/>
      <c r="GE251" s="67"/>
      <c r="GF251" s="67"/>
      <c r="GG251" s="67"/>
      <c r="GH251" s="67"/>
      <c r="GI251" s="67"/>
      <c r="GJ251" s="67"/>
      <c r="GK251" s="67"/>
      <c r="GL251" s="67"/>
      <c r="GM251" s="67"/>
      <c r="GN251" s="67"/>
      <c r="GO251" s="67"/>
      <c r="GP251" s="67"/>
      <c r="GQ251" s="67"/>
      <c r="GR251" s="67"/>
      <c r="GS251" s="67"/>
      <c r="GT251" s="67"/>
      <c r="GU251" s="67"/>
      <c r="GV251" s="67"/>
      <c r="GW251" s="67"/>
    </row>
    <row r="252" spans="1:20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  <c r="FO252" s="67"/>
      <c r="FP252" s="67"/>
      <c r="FQ252" s="67"/>
      <c r="FR252" s="67"/>
      <c r="FS252" s="67"/>
      <c r="FT252" s="67"/>
      <c r="FU252" s="67"/>
      <c r="FV252" s="67"/>
      <c r="FW252" s="67"/>
      <c r="FX252" s="67"/>
      <c r="FY252" s="67"/>
      <c r="FZ252" s="67"/>
      <c r="GA252" s="67"/>
      <c r="GB252" s="67"/>
      <c r="GC252" s="67"/>
      <c r="GD252" s="67"/>
      <c r="GE252" s="67"/>
      <c r="GF252" s="67"/>
      <c r="GG252" s="67"/>
      <c r="GH252" s="67"/>
      <c r="GI252" s="67"/>
      <c r="GJ252" s="67"/>
      <c r="GK252" s="67"/>
      <c r="GL252" s="67"/>
      <c r="GM252" s="67"/>
      <c r="GN252" s="67"/>
      <c r="GO252" s="67"/>
      <c r="GP252" s="67"/>
      <c r="GQ252" s="67"/>
      <c r="GR252" s="67"/>
      <c r="GS252" s="67"/>
      <c r="GT252" s="67"/>
      <c r="GU252" s="67"/>
      <c r="GV252" s="67"/>
      <c r="GW252" s="67"/>
    </row>
    <row r="253" spans="1:20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</row>
    <row r="254" spans="1:20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</row>
    <row r="255" spans="1:20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</row>
    <row r="256" spans="1:20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</row>
    <row r="257" spans="1:20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</row>
    <row r="258" spans="1:20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</row>
    <row r="259" spans="1:20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</row>
    <row r="260" spans="1:20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  <c r="FO260" s="67"/>
      <c r="FP260" s="67"/>
      <c r="FQ260" s="67"/>
      <c r="FR260" s="67"/>
      <c r="FS260" s="67"/>
      <c r="FT260" s="67"/>
      <c r="FU260" s="67"/>
      <c r="FV260" s="67"/>
      <c r="FW260" s="67"/>
      <c r="FX260" s="67"/>
      <c r="FY260" s="67"/>
      <c r="FZ260" s="67"/>
      <c r="GA260" s="67"/>
      <c r="GB260" s="67"/>
      <c r="GC260" s="67"/>
      <c r="GD260" s="67"/>
      <c r="GE260" s="67"/>
      <c r="GF260" s="67"/>
      <c r="GG260" s="67"/>
      <c r="GH260" s="67"/>
      <c r="GI260" s="67"/>
      <c r="GJ260" s="67"/>
      <c r="GK260" s="67"/>
      <c r="GL260" s="67"/>
      <c r="GM260" s="67"/>
      <c r="GN260" s="67"/>
      <c r="GO260" s="67"/>
      <c r="GP260" s="67"/>
      <c r="GQ260" s="67"/>
      <c r="GR260" s="67"/>
      <c r="GS260" s="67"/>
      <c r="GT260" s="67"/>
      <c r="GU260" s="67"/>
      <c r="GV260" s="67"/>
      <c r="GW260" s="67"/>
    </row>
    <row r="261" spans="1:20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  <c r="FO261" s="67"/>
      <c r="FP261" s="67"/>
      <c r="FQ261" s="67"/>
      <c r="FR261" s="67"/>
      <c r="FS261" s="67"/>
      <c r="FT261" s="67"/>
      <c r="FU261" s="67"/>
      <c r="FV261" s="67"/>
      <c r="FW261" s="67"/>
      <c r="FX261" s="67"/>
      <c r="FY261" s="67"/>
      <c r="FZ261" s="67"/>
      <c r="GA261" s="67"/>
      <c r="GB261" s="67"/>
      <c r="GC261" s="67"/>
      <c r="GD261" s="67"/>
      <c r="GE261" s="67"/>
      <c r="GF261" s="67"/>
      <c r="GG261" s="67"/>
      <c r="GH261" s="67"/>
      <c r="GI261" s="67"/>
      <c r="GJ261" s="67"/>
      <c r="GK261" s="67"/>
      <c r="GL261" s="67"/>
      <c r="GM261" s="67"/>
      <c r="GN261" s="67"/>
      <c r="GO261" s="67"/>
      <c r="GP261" s="67"/>
      <c r="GQ261" s="67"/>
      <c r="GR261" s="67"/>
      <c r="GS261" s="67"/>
      <c r="GT261" s="67"/>
      <c r="GU261" s="67"/>
      <c r="GV261" s="67"/>
      <c r="GW261" s="67"/>
    </row>
    <row r="262" spans="1:20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  <c r="FO262" s="67"/>
      <c r="FP262" s="67"/>
      <c r="FQ262" s="67"/>
      <c r="FR262" s="67"/>
      <c r="FS262" s="67"/>
      <c r="FT262" s="67"/>
      <c r="FU262" s="67"/>
      <c r="FV262" s="67"/>
      <c r="FW262" s="67"/>
      <c r="FX262" s="67"/>
      <c r="FY262" s="67"/>
      <c r="FZ262" s="67"/>
      <c r="GA262" s="67"/>
      <c r="GB262" s="67"/>
      <c r="GC262" s="67"/>
      <c r="GD262" s="67"/>
      <c r="GE262" s="67"/>
      <c r="GF262" s="67"/>
      <c r="GG262" s="67"/>
      <c r="GH262" s="67"/>
      <c r="GI262" s="67"/>
      <c r="GJ262" s="67"/>
      <c r="GK262" s="67"/>
      <c r="GL262" s="67"/>
      <c r="GM262" s="67"/>
      <c r="GN262" s="67"/>
      <c r="GO262" s="67"/>
      <c r="GP262" s="67"/>
      <c r="GQ262" s="67"/>
      <c r="GR262" s="67"/>
      <c r="GS262" s="67"/>
      <c r="GT262" s="67"/>
      <c r="GU262" s="67"/>
      <c r="GV262" s="67"/>
      <c r="GW262" s="67"/>
    </row>
    <row r="263" spans="1:20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  <c r="FZ263" s="67"/>
      <c r="GA263" s="67"/>
      <c r="GB263" s="67"/>
      <c r="GC263" s="67"/>
      <c r="GD263" s="67"/>
      <c r="GE263" s="67"/>
      <c r="GF263" s="67"/>
      <c r="GG263" s="67"/>
      <c r="GH263" s="67"/>
      <c r="GI263" s="67"/>
      <c r="GJ263" s="67"/>
      <c r="GK263" s="67"/>
      <c r="GL263" s="67"/>
      <c r="GM263" s="67"/>
      <c r="GN263" s="67"/>
      <c r="GO263" s="67"/>
      <c r="GP263" s="67"/>
      <c r="GQ263" s="67"/>
      <c r="GR263" s="67"/>
      <c r="GS263" s="67"/>
      <c r="GT263" s="67"/>
      <c r="GU263" s="67"/>
      <c r="GV263" s="67"/>
      <c r="GW263" s="67"/>
    </row>
    <row r="264" spans="1:20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  <c r="FZ264" s="67"/>
      <c r="GA264" s="67"/>
      <c r="GB264" s="67"/>
      <c r="GC264" s="67"/>
      <c r="GD264" s="67"/>
      <c r="GE264" s="67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67"/>
      <c r="GV264" s="67"/>
      <c r="GW264" s="67"/>
    </row>
    <row r="265" spans="1:20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  <c r="FZ265" s="67"/>
      <c r="GA265" s="67"/>
      <c r="GB265" s="67"/>
      <c r="GC265" s="67"/>
      <c r="GD265" s="67"/>
      <c r="GE265" s="67"/>
      <c r="GF265" s="67"/>
      <c r="GG265" s="67"/>
      <c r="GH265" s="67"/>
      <c r="GI265" s="67"/>
      <c r="GJ265" s="67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67"/>
      <c r="GV265" s="67"/>
      <c r="GW265" s="67"/>
    </row>
    <row r="266" spans="1:20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  <c r="FZ266" s="67"/>
      <c r="GA266" s="67"/>
      <c r="GB266" s="67"/>
      <c r="GC266" s="67"/>
      <c r="GD266" s="67"/>
      <c r="GE266" s="67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</row>
    <row r="267" spans="1:20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  <c r="FZ267" s="67"/>
      <c r="GA267" s="67"/>
      <c r="GB267" s="67"/>
      <c r="GC267" s="67"/>
      <c r="GD267" s="67"/>
      <c r="GE267" s="67"/>
      <c r="GF267" s="67"/>
      <c r="GG267" s="67"/>
      <c r="GH267" s="67"/>
      <c r="GI267" s="67"/>
      <c r="GJ267" s="67"/>
      <c r="GK267" s="67"/>
      <c r="GL267" s="67"/>
      <c r="GM267" s="67"/>
      <c r="GN267" s="67"/>
      <c r="GO267" s="67"/>
      <c r="GP267" s="67"/>
      <c r="GQ267" s="67"/>
      <c r="GR267" s="67"/>
      <c r="GS267" s="67"/>
      <c r="GT267" s="67"/>
      <c r="GU267" s="67"/>
      <c r="GV267" s="67"/>
      <c r="GW267" s="67"/>
    </row>
    <row r="268" spans="1:20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  <c r="FZ268" s="67"/>
      <c r="GA268" s="67"/>
      <c r="GB268" s="67"/>
      <c r="GC268" s="67"/>
      <c r="GD268" s="67"/>
      <c r="GE268" s="67"/>
      <c r="GF268" s="67"/>
      <c r="GG268" s="67"/>
      <c r="GH268" s="67"/>
      <c r="GI268" s="67"/>
      <c r="GJ268" s="67"/>
      <c r="GK268" s="67"/>
      <c r="GL268" s="67"/>
      <c r="GM268" s="67"/>
      <c r="GN268" s="67"/>
      <c r="GO268" s="67"/>
      <c r="GP268" s="67"/>
      <c r="GQ268" s="67"/>
      <c r="GR268" s="67"/>
      <c r="GS268" s="67"/>
      <c r="GT268" s="67"/>
      <c r="GU268" s="67"/>
      <c r="GV268" s="67"/>
      <c r="GW268" s="67"/>
    </row>
    <row r="269" spans="1:20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  <c r="FZ269" s="67"/>
      <c r="GA269" s="67"/>
      <c r="GB269" s="67"/>
      <c r="GC269" s="67"/>
      <c r="GD269" s="67"/>
      <c r="GE269" s="67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67"/>
      <c r="GV269" s="67"/>
      <c r="GW269" s="67"/>
    </row>
    <row r="270" spans="1:20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  <c r="FZ270" s="67"/>
      <c r="GA270" s="67"/>
      <c r="GB270" s="67"/>
      <c r="GC270" s="67"/>
      <c r="GD270" s="67"/>
      <c r="GE270" s="67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67"/>
      <c r="GV270" s="67"/>
      <c r="GW270" s="67"/>
    </row>
    <row r="271" spans="1:20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  <c r="FO271" s="67"/>
      <c r="FP271" s="67"/>
      <c r="FQ271" s="67"/>
      <c r="FR271" s="67"/>
      <c r="FS271" s="67"/>
      <c r="FT271" s="67"/>
      <c r="FU271" s="67"/>
      <c r="FV271" s="67"/>
      <c r="FW271" s="67"/>
      <c r="FX271" s="67"/>
      <c r="FY271" s="67"/>
      <c r="FZ271" s="67"/>
      <c r="GA271" s="67"/>
      <c r="GB271" s="67"/>
      <c r="GC271" s="67"/>
      <c r="GD271" s="67"/>
      <c r="GE271" s="67"/>
      <c r="GF271" s="67"/>
      <c r="GG271" s="67"/>
      <c r="GH271" s="67"/>
      <c r="GI271" s="67"/>
      <c r="GJ271" s="67"/>
      <c r="GK271" s="67"/>
      <c r="GL271" s="67"/>
      <c r="GM271" s="67"/>
      <c r="GN271" s="67"/>
      <c r="GO271" s="67"/>
      <c r="GP271" s="67"/>
      <c r="GQ271" s="67"/>
      <c r="GR271" s="67"/>
      <c r="GS271" s="67"/>
      <c r="GT271" s="67"/>
      <c r="GU271" s="67"/>
      <c r="GV271" s="67"/>
      <c r="GW271" s="67"/>
    </row>
    <row r="272" spans="1:20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  <c r="FO272" s="67"/>
      <c r="FP272" s="67"/>
      <c r="FQ272" s="67"/>
      <c r="FR272" s="67"/>
      <c r="FS272" s="67"/>
      <c r="FT272" s="67"/>
      <c r="FU272" s="67"/>
      <c r="FV272" s="67"/>
      <c r="FW272" s="67"/>
      <c r="FX272" s="67"/>
      <c r="FY272" s="67"/>
      <c r="FZ272" s="67"/>
      <c r="GA272" s="67"/>
      <c r="GB272" s="67"/>
      <c r="GC272" s="67"/>
      <c r="GD272" s="67"/>
      <c r="GE272" s="67"/>
      <c r="GF272" s="67"/>
      <c r="GG272" s="67"/>
      <c r="GH272" s="67"/>
      <c r="GI272" s="67"/>
      <c r="GJ272" s="67"/>
      <c r="GK272" s="67"/>
      <c r="GL272" s="67"/>
      <c r="GM272" s="67"/>
      <c r="GN272" s="67"/>
      <c r="GO272" s="67"/>
      <c r="GP272" s="67"/>
      <c r="GQ272" s="67"/>
      <c r="GR272" s="67"/>
      <c r="GS272" s="67"/>
      <c r="GT272" s="67"/>
      <c r="GU272" s="67"/>
      <c r="GV272" s="67"/>
      <c r="GW272" s="67"/>
    </row>
    <row r="273" spans="1:20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  <c r="FZ273" s="67"/>
      <c r="GA273" s="67"/>
      <c r="GB273" s="67"/>
      <c r="GC273" s="67"/>
      <c r="GD273" s="67"/>
      <c r="GE273" s="67"/>
      <c r="GF273" s="67"/>
      <c r="GG273" s="67"/>
      <c r="GH273" s="67"/>
      <c r="GI273" s="67"/>
      <c r="GJ273" s="67"/>
      <c r="GK273" s="67"/>
      <c r="GL273" s="67"/>
      <c r="GM273" s="67"/>
      <c r="GN273" s="67"/>
      <c r="GO273" s="67"/>
      <c r="GP273" s="67"/>
      <c r="GQ273" s="67"/>
      <c r="GR273" s="67"/>
      <c r="GS273" s="67"/>
      <c r="GT273" s="67"/>
      <c r="GU273" s="67"/>
      <c r="GV273" s="67"/>
      <c r="GW273" s="67"/>
    </row>
    <row r="274" spans="1:20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  <c r="FO274" s="67"/>
      <c r="FP274" s="67"/>
      <c r="FQ274" s="67"/>
      <c r="FR274" s="67"/>
      <c r="FS274" s="67"/>
      <c r="FT274" s="67"/>
      <c r="FU274" s="67"/>
      <c r="FV274" s="67"/>
      <c r="FW274" s="67"/>
      <c r="FX274" s="67"/>
      <c r="FY274" s="67"/>
      <c r="FZ274" s="67"/>
      <c r="GA274" s="67"/>
      <c r="GB274" s="67"/>
      <c r="GC274" s="67"/>
      <c r="GD274" s="67"/>
      <c r="GE274" s="67"/>
      <c r="GF274" s="67"/>
      <c r="GG274" s="67"/>
      <c r="GH274" s="67"/>
      <c r="GI274" s="67"/>
      <c r="GJ274" s="67"/>
      <c r="GK274" s="67"/>
      <c r="GL274" s="67"/>
      <c r="GM274" s="67"/>
      <c r="GN274" s="67"/>
      <c r="GO274" s="67"/>
      <c r="GP274" s="67"/>
      <c r="GQ274" s="67"/>
      <c r="GR274" s="67"/>
      <c r="GS274" s="67"/>
      <c r="GT274" s="67"/>
      <c r="GU274" s="67"/>
      <c r="GV274" s="67"/>
      <c r="GW274" s="67"/>
    </row>
    <row r="275" spans="1:20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  <c r="FZ275" s="67"/>
      <c r="GA275" s="67"/>
      <c r="GB275" s="67"/>
      <c r="GC275" s="67"/>
      <c r="GD275" s="67"/>
      <c r="GE275" s="67"/>
      <c r="GF275" s="67"/>
      <c r="GG275" s="67"/>
      <c r="GH275" s="67"/>
      <c r="GI275" s="67"/>
      <c r="GJ275" s="67"/>
      <c r="GK275" s="67"/>
      <c r="GL275" s="67"/>
      <c r="GM275" s="67"/>
      <c r="GN275" s="67"/>
      <c r="GO275" s="67"/>
      <c r="GP275" s="67"/>
      <c r="GQ275" s="67"/>
      <c r="GR275" s="67"/>
      <c r="GS275" s="67"/>
      <c r="GT275" s="67"/>
      <c r="GU275" s="67"/>
      <c r="GV275" s="67"/>
      <c r="GW275" s="67"/>
    </row>
    <row r="276" spans="1:20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  <c r="FO276" s="67"/>
      <c r="FP276" s="67"/>
      <c r="FQ276" s="67"/>
      <c r="FR276" s="67"/>
      <c r="FS276" s="67"/>
      <c r="FT276" s="67"/>
      <c r="FU276" s="67"/>
      <c r="FV276" s="67"/>
      <c r="FW276" s="67"/>
      <c r="FX276" s="67"/>
      <c r="FY276" s="67"/>
      <c r="FZ276" s="67"/>
      <c r="GA276" s="67"/>
      <c r="GB276" s="67"/>
      <c r="GC276" s="67"/>
      <c r="GD276" s="67"/>
      <c r="GE276" s="67"/>
      <c r="GF276" s="67"/>
      <c r="GG276" s="67"/>
      <c r="GH276" s="67"/>
      <c r="GI276" s="67"/>
      <c r="GJ276" s="67"/>
      <c r="GK276" s="67"/>
      <c r="GL276" s="67"/>
      <c r="GM276" s="67"/>
      <c r="GN276" s="67"/>
      <c r="GO276" s="67"/>
      <c r="GP276" s="67"/>
      <c r="GQ276" s="67"/>
      <c r="GR276" s="67"/>
      <c r="GS276" s="67"/>
      <c r="GT276" s="67"/>
      <c r="GU276" s="67"/>
      <c r="GV276" s="67"/>
      <c r="GW276" s="67"/>
    </row>
    <row r="277" spans="1:20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  <c r="FO277" s="67"/>
      <c r="FP277" s="67"/>
      <c r="FQ277" s="67"/>
      <c r="FR277" s="67"/>
      <c r="FS277" s="67"/>
      <c r="FT277" s="67"/>
      <c r="FU277" s="67"/>
      <c r="FV277" s="67"/>
      <c r="FW277" s="67"/>
      <c r="FX277" s="67"/>
      <c r="FY277" s="67"/>
      <c r="FZ277" s="67"/>
      <c r="GA277" s="67"/>
      <c r="GB277" s="67"/>
      <c r="GC277" s="67"/>
      <c r="GD277" s="67"/>
      <c r="GE277" s="67"/>
      <c r="GF277" s="67"/>
      <c r="GG277" s="67"/>
      <c r="GH277" s="67"/>
      <c r="GI277" s="67"/>
      <c r="GJ277" s="67"/>
      <c r="GK277" s="67"/>
      <c r="GL277" s="67"/>
      <c r="GM277" s="67"/>
      <c r="GN277" s="67"/>
      <c r="GO277" s="67"/>
      <c r="GP277" s="67"/>
      <c r="GQ277" s="67"/>
      <c r="GR277" s="67"/>
      <c r="GS277" s="67"/>
      <c r="GT277" s="67"/>
      <c r="GU277" s="67"/>
      <c r="GV277" s="67"/>
      <c r="GW277" s="67"/>
    </row>
    <row r="278" spans="1:20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  <c r="FZ278" s="67"/>
      <c r="GA278" s="67"/>
      <c r="GB278" s="67"/>
      <c r="GC278" s="67"/>
      <c r="GD278" s="67"/>
      <c r="GE278" s="67"/>
      <c r="GF278" s="67"/>
      <c r="GG278" s="67"/>
      <c r="GH278" s="67"/>
      <c r="GI278" s="67"/>
      <c r="GJ278" s="67"/>
      <c r="GK278" s="67"/>
      <c r="GL278" s="67"/>
      <c r="GM278" s="67"/>
      <c r="GN278" s="67"/>
      <c r="GO278" s="67"/>
      <c r="GP278" s="67"/>
      <c r="GQ278" s="67"/>
      <c r="GR278" s="67"/>
      <c r="GS278" s="67"/>
      <c r="GT278" s="67"/>
      <c r="GU278" s="67"/>
      <c r="GV278" s="67"/>
      <c r="GW278" s="67"/>
    </row>
    <row r="279" spans="1:20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  <c r="FO279" s="67"/>
      <c r="FP279" s="67"/>
      <c r="FQ279" s="67"/>
      <c r="FR279" s="67"/>
      <c r="FS279" s="67"/>
      <c r="FT279" s="67"/>
      <c r="FU279" s="67"/>
      <c r="FV279" s="67"/>
      <c r="FW279" s="67"/>
      <c r="FX279" s="67"/>
      <c r="FY279" s="67"/>
      <c r="FZ279" s="67"/>
      <c r="GA279" s="67"/>
      <c r="GB279" s="67"/>
      <c r="GC279" s="67"/>
      <c r="GD279" s="67"/>
      <c r="GE279" s="67"/>
      <c r="GF279" s="67"/>
      <c r="GG279" s="67"/>
      <c r="GH279" s="67"/>
      <c r="GI279" s="67"/>
      <c r="GJ279" s="67"/>
      <c r="GK279" s="67"/>
      <c r="GL279" s="67"/>
      <c r="GM279" s="67"/>
      <c r="GN279" s="67"/>
      <c r="GO279" s="67"/>
      <c r="GP279" s="67"/>
      <c r="GQ279" s="67"/>
      <c r="GR279" s="67"/>
      <c r="GS279" s="67"/>
      <c r="GT279" s="67"/>
      <c r="GU279" s="67"/>
      <c r="GV279" s="67"/>
      <c r="GW279" s="67"/>
    </row>
    <row r="280" spans="1:20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  <c r="FO280" s="67"/>
      <c r="FP280" s="67"/>
      <c r="FQ280" s="67"/>
      <c r="FR280" s="67"/>
      <c r="FS280" s="67"/>
      <c r="FT280" s="67"/>
      <c r="FU280" s="67"/>
      <c r="FV280" s="67"/>
      <c r="FW280" s="67"/>
      <c r="FX280" s="67"/>
      <c r="FY280" s="67"/>
      <c r="FZ280" s="67"/>
      <c r="GA280" s="67"/>
      <c r="GB280" s="67"/>
      <c r="GC280" s="67"/>
      <c r="GD280" s="67"/>
      <c r="GE280" s="67"/>
      <c r="GF280" s="67"/>
      <c r="GG280" s="67"/>
      <c r="GH280" s="67"/>
      <c r="GI280" s="67"/>
      <c r="GJ280" s="67"/>
      <c r="GK280" s="67"/>
      <c r="GL280" s="67"/>
      <c r="GM280" s="67"/>
      <c r="GN280" s="67"/>
      <c r="GO280" s="67"/>
      <c r="GP280" s="67"/>
      <c r="GQ280" s="67"/>
      <c r="GR280" s="67"/>
      <c r="GS280" s="67"/>
      <c r="GT280" s="67"/>
      <c r="GU280" s="67"/>
      <c r="GV280" s="67"/>
      <c r="GW280" s="67"/>
    </row>
    <row r="281" spans="1:20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  <c r="FO281" s="67"/>
      <c r="FP281" s="67"/>
      <c r="FQ281" s="67"/>
      <c r="FR281" s="67"/>
      <c r="FS281" s="67"/>
      <c r="FT281" s="67"/>
      <c r="FU281" s="67"/>
      <c r="FV281" s="67"/>
      <c r="FW281" s="67"/>
      <c r="FX281" s="67"/>
      <c r="FY281" s="67"/>
      <c r="FZ281" s="67"/>
      <c r="GA281" s="67"/>
      <c r="GB281" s="67"/>
      <c r="GC281" s="67"/>
      <c r="GD281" s="67"/>
      <c r="GE281" s="67"/>
      <c r="GF281" s="67"/>
      <c r="GG281" s="67"/>
      <c r="GH281" s="67"/>
      <c r="GI281" s="67"/>
      <c r="GJ281" s="67"/>
      <c r="GK281" s="67"/>
      <c r="GL281" s="67"/>
      <c r="GM281" s="67"/>
      <c r="GN281" s="67"/>
      <c r="GO281" s="67"/>
      <c r="GP281" s="67"/>
      <c r="GQ281" s="67"/>
      <c r="GR281" s="67"/>
      <c r="GS281" s="67"/>
      <c r="GT281" s="67"/>
      <c r="GU281" s="67"/>
      <c r="GV281" s="67"/>
      <c r="GW281" s="67"/>
    </row>
    <row r="282" spans="1:20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</row>
    <row r="283" spans="1:20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  <c r="FZ283" s="67"/>
      <c r="GA283" s="67"/>
      <c r="GB283" s="67"/>
      <c r="GC283" s="67"/>
      <c r="GD283" s="67"/>
      <c r="GE283" s="67"/>
      <c r="GF283" s="67"/>
      <c r="GG283" s="67"/>
      <c r="GH283" s="67"/>
      <c r="GI283" s="67"/>
      <c r="GJ283" s="67"/>
      <c r="GK283" s="67"/>
      <c r="GL283" s="67"/>
      <c r="GM283" s="67"/>
      <c r="GN283" s="67"/>
      <c r="GO283" s="67"/>
      <c r="GP283" s="67"/>
      <c r="GQ283" s="67"/>
      <c r="GR283" s="67"/>
      <c r="GS283" s="67"/>
      <c r="GT283" s="67"/>
      <c r="GU283" s="67"/>
      <c r="GV283" s="67"/>
      <c r="GW283" s="67"/>
    </row>
    <row r="284" spans="1:20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  <c r="FZ284" s="67"/>
      <c r="GA284" s="67"/>
      <c r="GB284" s="67"/>
      <c r="GC284" s="67"/>
      <c r="GD284" s="67"/>
      <c r="GE284" s="67"/>
      <c r="GF284" s="67"/>
      <c r="GG284" s="67"/>
      <c r="GH284" s="67"/>
      <c r="GI284" s="67"/>
      <c r="GJ284" s="67"/>
      <c r="GK284" s="67"/>
      <c r="GL284" s="67"/>
      <c r="GM284" s="67"/>
      <c r="GN284" s="67"/>
      <c r="GO284" s="67"/>
      <c r="GP284" s="67"/>
      <c r="GQ284" s="67"/>
      <c r="GR284" s="67"/>
      <c r="GS284" s="67"/>
      <c r="GT284" s="67"/>
      <c r="GU284" s="67"/>
      <c r="GV284" s="67"/>
      <c r="GW284" s="67"/>
    </row>
    <row r="285" spans="1:20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  <c r="FZ285" s="67"/>
      <c r="GA285" s="67"/>
      <c r="GB285" s="67"/>
      <c r="GC285" s="67"/>
      <c r="GD285" s="67"/>
      <c r="GE285" s="67"/>
      <c r="GF285" s="67"/>
      <c r="GG285" s="67"/>
      <c r="GH285" s="67"/>
      <c r="GI285" s="67"/>
      <c r="GJ285" s="67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</row>
    <row r="286" spans="1:20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</row>
    <row r="287" spans="1:20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</row>
    <row r="288" spans="1:20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  <c r="FO288" s="67"/>
      <c r="FP288" s="67"/>
      <c r="FQ288" s="67"/>
      <c r="FR288" s="67"/>
      <c r="FS288" s="67"/>
      <c r="FT288" s="67"/>
      <c r="FU288" s="67"/>
      <c r="FV288" s="67"/>
      <c r="FW288" s="67"/>
      <c r="FX288" s="67"/>
      <c r="FY288" s="67"/>
      <c r="FZ288" s="67"/>
      <c r="GA288" s="67"/>
      <c r="GB288" s="67"/>
      <c r="GC288" s="67"/>
      <c r="GD288" s="67"/>
      <c r="GE288" s="67"/>
      <c r="GF288" s="67"/>
      <c r="GG288" s="67"/>
      <c r="GH288" s="67"/>
      <c r="GI288" s="67"/>
      <c r="GJ288" s="67"/>
      <c r="GK288" s="67"/>
      <c r="GL288" s="67"/>
      <c r="GM288" s="67"/>
      <c r="GN288" s="67"/>
      <c r="GO288" s="67"/>
      <c r="GP288" s="67"/>
      <c r="GQ288" s="67"/>
      <c r="GR288" s="67"/>
      <c r="GS288" s="67"/>
      <c r="GT288" s="67"/>
      <c r="GU288" s="67"/>
      <c r="GV288" s="67"/>
      <c r="GW288" s="67"/>
    </row>
    <row r="289" spans="1:20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  <c r="FO289" s="67"/>
      <c r="FP289" s="67"/>
      <c r="FQ289" s="67"/>
      <c r="FR289" s="67"/>
      <c r="FS289" s="67"/>
      <c r="FT289" s="67"/>
      <c r="FU289" s="67"/>
      <c r="FV289" s="67"/>
      <c r="FW289" s="67"/>
      <c r="FX289" s="67"/>
      <c r="FY289" s="67"/>
      <c r="FZ289" s="67"/>
      <c r="GA289" s="67"/>
      <c r="GB289" s="67"/>
      <c r="GC289" s="67"/>
      <c r="GD289" s="67"/>
      <c r="GE289" s="67"/>
      <c r="GF289" s="67"/>
      <c r="GG289" s="67"/>
      <c r="GH289" s="67"/>
      <c r="GI289" s="67"/>
      <c r="GJ289" s="67"/>
      <c r="GK289" s="67"/>
      <c r="GL289" s="67"/>
      <c r="GM289" s="67"/>
      <c r="GN289" s="67"/>
      <c r="GO289" s="67"/>
      <c r="GP289" s="67"/>
      <c r="GQ289" s="67"/>
      <c r="GR289" s="67"/>
      <c r="GS289" s="67"/>
      <c r="GT289" s="67"/>
      <c r="GU289" s="67"/>
      <c r="GV289" s="67"/>
      <c r="GW289" s="67"/>
    </row>
    <row r="290" spans="1:20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  <c r="FO290" s="67"/>
      <c r="FP290" s="67"/>
      <c r="FQ290" s="67"/>
      <c r="FR290" s="67"/>
      <c r="FS290" s="67"/>
      <c r="FT290" s="67"/>
      <c r="FU290" s="67"/>
      <c r="FV290" s="67"/>
      <c r="FW290" s="67"/>
      <c r="FX290" s="67"/>
      <c r="FY290" s="67"/>
      <c r="FZ290" s="67"/>
      <c r="GA290" s="67"/>
      <c r="GB290" s="67"/>
      <c r="GC290" s="67"/>
      <c r="GD290" s="67"/>
      <c r="GE290" s="67"/>
      <c r="GF290" s="67"/>
      <c r="GG290" s="67"/>
      <c r="GH290" s="67"/>
      <c r="GI290" s="67"/>
      <c r="GJ290" s="67"/>
      <c r="GK290" s="67"/>
      <c r="GL290" s="67"/>
      <c r="GM290" s="67"/>
      <c r="GN290" s="67"/>
      <c r="GO290" s="67"/>
      <c r="GP290" s="67"/>
      <c r="GQ290" s="67"/>
      <c r="GR290" s="67"/>
      <c r="GS290" s="67"/>
      <c r="GT290" s="67"/>
      <c r="GU290" s="67"/>
      <c r="GV290" s="67"/>
      <c r="GW290" s="67"/>
    </row>
    <row r="291" spans="1:20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  <c r="FO291" s="67"/>
      <c r="FP291" s="67"/>
      <c r="FQ291" s="67"/>
      <c r="FR291" s="67"/>
      <c r="FS291" s="67"/>
      <c r="FT291" s="67"/>
      <c r="FU291" s="67"/>
      <c r="FV291" s="67"/>
      <c r="FW291" s="67"/>
      <c r="FX291" s="67"/>
      <c r="FY291" s="67"/>
      <c r="FZ291" s="67"/>
      <c r="GA291" s="67"/>
      <c r="GB291" s="67"/>
      <c r="GC291" s="67"/>
      <c r="GD291" s="67"/>
      <c r="GE291" s="67"/>
      <c r="GF291" s="67"/>
      <c r="GG291" s="67"/>
      <c r="GH291" s="67"/>
      <c r="GI291" s="67"/>
      <c r="GJ291" s="67"/>
      <c r="GK291" s="67"/>
      <c r="GL291" s="67"/>
      <c r="GM291" s="67"/>
      <c r="GN291" s="67"/>
      <c r="GO291" s="67"/>
      <c r="GP291" s="67"/>
      <c r="GQ291" s="67"/>
      <c r="GR291" s="67"/>
      <c r="GS291" s="67"/>
      <c r="GT291" s="67"/>
      <c r="GU291" s="67"/>
      <c r="GV291" s="67"/>
      <c r="GW291" s="67"/>
    </row>
    <row r="292" spans="1:20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  <c r="FZ292" s="67"/>
      <c r="GA292" s="67"/>
      <c r="GB292" s="67"/>
      <c r="GC292" s="67"/>
      <c r="GD292" s="67"/>
      <c r="GE292" s="67"/>
      <c r="GF292" s="67"/>
      <c r="GG292" s="67"/>
      <c r="GH292" s="67"/>
      <c r="GI292" s="67"/>
      <c r="GJ292" s="67"/>
      <c r="GK292" s="67"/>
      <c r="GL292" s="67"/>
      <c r="GM292" s="67"/>
      <c r="GN292" s="67"/>
      <c r="GO292" s="67"/>
      <c r="GP292" s="67"/>
      <c r="GQ292" s="67"/>
      <c r="GR292" s="67"/>
      <c r="GS292" s="67"/>
      <c r="GT292" s="67"/>
      <c r="GU292" s="67"/>
      <c r="GV292" s="67"/>
      <c r="GW292" s="67"/>
    </row>
    <row r="293" spans="1:20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  <c r="FO293" s="67"/>
      <c r="FP293" s="67"/>
      <c r="FQ293" s="67"/>
      <c r="FR293" s="67"/>
      <c r="FS293" s="67"/>
      <c r="FT293" s="67"/>
      <c r="FU293" s="67"/>
      <c r="FV293" s="67"/>
      <c r="FW293" s="67"/>
      <c r="FX293" s="67"/>
      <c r="FY293" s="67"/>
      <c r="FZ293" s="67"/>
      <c r="GA293" s="67"/>
      <c r="GB293" s="67"/>
      <c r="GC293" s="67"/>
      <c r="GD293" s="67"/>
      <c r="GE293" s="67"/>
      <c r="GF293" s="67"/>
      <c r="GG293" s="67"/>
      <c r="GH293" s="67"/>
      <c r="GI293" s="67"/>
      <c r="GJ293" s="67"/>
      <c r="GK293" s="67"/>
      <c r="GL293" s="67"/>
      <c r="GM293" s="67"/>
      <c r="GN293" s="67"/>
      <c r="GO293" s="67"/>
      <c r="GP293" s="67"/>
      <c r="GQ293" s="67"/>
      <c r="GR293" s="67"/>
      <c r="GS293" s="67"/>
      <c r="GT293" s="67"/>
      <c r="GU293" s="67"/>
      <c r="GV293" s="67"/>
      <c r="GW293" s="67"/>
    </row>
    <row r="294" spans="1:20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  <c r="FO294" s="67"/>
      <c r="FP294" s="67"/>
      <c r="FQ294" s="67"/>
      <c r="FR294" s="67"/>
      <c r="FS294" s="67"/>
      <c r="FT294" s="67"/>
      <c r="FU294" s="67"/>
      <c r="FV294" s="67"/>
      <c r="FW294" s="67"/>
      <c r="FX294" s="67"/>
      <c r="FY294" s="67"/>
      <c r="FZ294" s="67"/>
      <c r="GA294" s="67"/>
      <c r="GB294" s="67"/>
      <c r="GC294" s="67"/>
      <c r="GD294" s="67"/>
      <c r="GE294" s="67"/>
      <c r="GF294" s="67"/>
      <c r="GG294" s="67"/>
      <c r="GH294" s="67"/>
      <c r="GI294" s="67"/>
      <c r="GJ294" s="67"/>
      <c r="GK294" s="67"/>
      <c r="GL294" s="67"/>
      <c r="GM294" s="67"/>
      <c r="GN294" s="67"/>
      <c r="GO294" s="67"/>
      <c r="GP294" s="67"/>
      <c r="GQ294" s="67"/>
      <c r="GR294" s="67"/>
      <c r="GS294" s="67"/>
      <c r="GT294" s="67"/>
      <c r="GU294" s="67"/>
      <c r="GV294" s="67"/>
      <c r="GW294" s="67"/>
    </row>
    <row r="295" spans="1:20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  <c r="FO295" s="67"/>
      <c r="FP295" s="67"/>
      <c r="FQ295" s="67"/>
      <c r="FR295" s="67"/>
      <c r="FS295" s="67"/>
      <c r="FT295" s="67"/>
      <c r="FU295" s="67"/>
      <c r="FV295" s="67"/>
      <c r="FW295" s="67"/>
      <c r="FX295" s="67"/>
      <c r="FY295" s="67"/>
      <c r="FZ295" s="67"/>
      <c r="GA295" s="67"/>
      <c r="GB295" s="67"/>
      <c r="GC295" s="67"/>
      <c r="GD295" s="67"/>
      <c r="GE295" s="67"/>
      <c r="GF295" s="67"/>
      <c r="GG295" s="67"/>
      <c r="GH295" s="67"/>
      <c r="GI295" s="67"/>
      <c r="GJ295" s="67"/>
      <c r="GK295" s="67"/>
      <c r="GL295" s="67"/>
      <c r="GM295" s="67"/>
      <c r="GN295" s="67"/>
      <c r="GO295" s="67"/>
      <c r="GP295" s="67"/>
      <c r="GQ295" s="67"/>
      <c r="GR295" s="67"/>
      <c r="GS295" s="67"/>
      <c r="GT295" s="67"/>
      <c r="GU295" s="67"/>
      <c r="GV295" s="67"/>
      <c r="GW295" s="67"/>
    </row>
    <row r="296" spans="1:20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  <c r="FO296" s="67"/>
      <c r="FP296" s="67"/>
      <c r="FQ296" s="67"/>
      <c r="FR296" s="67"/>
      <c r="FS296" s="67"/>
      <c r="FT296" s="67"/>
      <c r="FU296" s="67"/>
      <c r="FV296" s="67"/>
      <c r="FW296" s="67"/>
      <c r="FX296" s="67"/>
      <c r="FY296" s="67"/>
      <c r="FZ296" s="67"/>
      <c r="GA296" s="67"/>
      <c r="GB296" s="67"/>
      <c r="GC296" s="67"/>
      <c r="GD296" s="67"/>
      <c r="GE296" s="67"/>
      <c r="GF296" s="67"/>
      <c r="GG296" s="67"/>
      <c r="GH296" s="67"/>
      <c r="GI296" s="67"/>
      <c r="GJ296" s="67"/>
      <c r="GK296" s="67"/>
      <c r="GL296" s="67"/>
      <c r="GM296" s="67"/>
      <c r="GN296" s="67"/>
      <c r="GO296" s="67"/>
      <c r="GP296" s="67"/>
      <c r="GQ296" s="67"/>
      <c r="GR296" s="67"/>
      <c r="GS296" s="67"/>
      <c r="GT296" s="67"/>
      <c r="GU296" s="67"/>
      <c r="GV296" s="67"/>
      <c r="GW296" s="67"/>
    </row>
    <row r="297" spans="1:20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  <c r="FO297" s="67"/>
      <c r="FP297" s="67"/>
      <c r="FQ297" s="67"/>
      <c r="FR297" s="67"/>
      <c r="FS297" s="67"/>
      <c r="FT297" s="67"/>
      <c r="FU297" s="67"/>
      <c r="FV297" s="67"/>
      <c r="FW297" s="67"/>
      <c r="FX297" s="67"/>
      <c r="FY297" s="67"/>
      <c r="FZ297" s="67"/>
      <c r="GA297" s="67"/>
      <c r="GB297" s="67"/>
      <c r="GC297" s="67"/>
      <c r="GD297" s="67"/>
      <c r="GE297" s="67"/>
      <c r="GF297" s="67"/>
      <c r="GG297" s="67"/>
      <c r="GH297" s="67"/>
      <c r="GI297" s="67"/>
      <c r="GJ297" s="67"/>
      <c r="GK297" s="67"/>
      <c r="GL297" s="67"/>
      <c r="GM297" s="67"/>
      <c r="GN297" s="67"/>
      <c r="GO297" s="67"/>
      <c r="GP297" s="67"/>
      <c r="GQ297" s="67"/>
      <c r="GR297" s="67"/>
      <c r="GS297" s="67"/>
      <c r="GT297" s="67"/>
      <c r="GU297" s="67"/>
      <c r="GV297" s="67"/>
      <c r="GW297" s="67"/>
    </row>
    <row r="298" spans="1:20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  <c r="FO298" s="67"/>
      <c r="FP298" s="67"/>
      <c r="FQ298" s="67"/>
      <c r="FR298" s="67"/>
      <c r="FS298" s="67"/>
      <c r="FT298" s="67"/>
      <c r="FU298" s="67"/>
      <c r="FV298" s="67"/>
      <c r="FW298" s="67"/>
      <c r="FX298" s="67"/>
      <c r="FY298" s="67"/>
      <c r="FZ298" s="67"/>
      <c r="GA298" s="67"/>
      <c r="GB298" s="67"/>
      <c r="GC298" s="67"/>
      <c r="GD298" s="67"/>
      <c r="GE298" s="67"/>
      <c r="GF298" s="67"/>
      <c r="GG298" s="67"/>
      <c r="GH298" s="67"/>
      <c r="GI298" s="67"/>
      <c r="GJ298" s="67"/>
      <c r="GK298" s="67"/>
      <c r="GL298" s="67"/>
      <c r="GM298" s="67"/>
      <c r="GN298" s="67"/>
      <c r="GO298" s="67"/>
      <c r="GP298" s="67"/>
      <c r="GQ298" s="67"/>
      <c r="GR298" s="67"/>
      <c r="GS298" s="67"/>
      <c r="GT298" s="67"/>
      <c r="GU298" s="67"/>
      <c r="GV298" s="67"/>
      <c r="GW298" s="67"/>
    </row>
    <row r="299" spans="1:20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  <c r="FO299" s="67"/>
      <c r="FP299" s="67"/>
      <c r="FQ299" s="67"/>
      <c r="FR299" s="67"/>
      <c r="FS299" s="67"/>
      <c r="FT299" s="67"/>
      <c r="FU299" s="67"/>
      <c r="FV299" s="67"/>
      <c r="FW299" s="67"/>
      <c r="FX299" s="67"/>
      <c r="FY299" s="67"/>
      <c r="FZ299" s="67"/>
      <c r="GA299" s="67"/>
      <c r="GB299" s="67"/>
      <c r="GC299" s="67"/>
      <c r="GD299" s="67"/>
      <c r="GE299" s="67"/>
      <c r="GF299" s="67"/>
      <c r="GG299" s="67"/>
      <c r="GH299" s="67"/>
      <c r="GI299" s="67"/>
      <c r="GJ299" s="67"/>
      <c r="GK299" s="67"/>
      <c r="GL299" s="67"/>
      <c r="GM299" s="67"/>
      <c r="GN299" s="67"/>
      <c r="GO299" s="67"/>
      <c r="GP299" s="67"/>
      <c r="GQ299" s="67"/>
      <c r="GR299" s="67"/>
      <c r="GS299" s="67"/>
      <c r="GT299" s="67"/>
      <c r="GU299" s="67"/>
      <c r="GV299" s="67"/>
      <c r="GW299" s="67"/>
    </row>
    <row r="300" spans="1:20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  <c r="FO300" s="67"/>
      <c r="FP300" s="67"/>
      <c r="FQ300" s="67"/>
      <c r="FR300" s="67"/>
      <c r="FS300" s="67"/>
      <c r="FT300" s="67"/>
      <c r="FU300" s="67"/>
      <c r="FV300" s="67"/>
      <c r="FW300" s="67"/>
      <c r="FX300" s="67"/>
      <c r="FY300" s="67"/>
      <c r="FZ300" s="67"/>
      <c r="GA300" s="67"/>
      <c r="GB300" s="67"/>
      <c r="GC300" s="67"/>
      <c r="GD300" s="67"/>
      <c r="GE300" s="67"/>
      <c r="GF300" s="67"/>
      <c r="GG300" s="67"/>
      <c r="GH300" s="67"/>
      <c r="GI300" s="67"/>
      <c r="GJ300" s="67"/>
      <c r="GK300" s="67"/>
      <c r="GL300" s="67"/>
      <c r="GM300" s="67"/>
      <c r="GN300" s="67"/>
      <c r="GO300" s="67"/>
      <c r="GP300" s="67"/>
      <c r="GQ300" s="67"/>
      <c r="GR300" s="67"/>
      <c r="GS300" s="67"/>
      <c r="GT300" s="67"/>
      <c r="GU300" s="67"/>
      <c r="GV300" s="67"/>
      <c r="GW300" s="67"/>
    </row>
    <row r="301" spans="1:20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  <c r="FZ301" s="67"/>
      <c r="GA301" s="67"/>
      <c r="GB301" s="67"/>
      <c r="GC301" s="67"/>
      <c r="GD301" s="67"/>
      <c r="GE301" s="67"/>
      <c r="GF301" s="67"/>
      <c r="GG301" s="67"/>
      <c r="GH301" s="67"/>
      <c r="GI301" s="67"/>
      <c r="GJ301" s="67"/>
      <c r="GK301" s="67"/>
      <c r="GL301" s="67"/>
      <c r="GM301" s="67"/>
      <c r="GN301" s="67"/>
      <c r="GO301" s="67"/>
      <c r="GP301" s="67"/>
      <c r="GQ301" s="67"/>
      <c r="GR301" s="67"/>
      <c r="GS301" s="67"/>
      <c r="GT301" s="67"/>
      <c r="GU301" s="67"/>
      <c r="GV301" s="67"/>
      <c r="GW301" s="67"/>
    </row>
    <row r="302" spans="1:20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  <c r="FO302" s="67"/>
      <c r="FP302" s="67"/>
      <c r="FQ302" s="67"/>
      <c r="FR302" s="67"/>
      <c r="FS302" s="67"/>
      <c r="FT302" s="67"/>
      <c r="FU302" s="67"/>
      <c r="FV302" s="67"/>
      <c r="FW302" s="67"/>
      <c r="FX302" s="67"/>
      <c r="FY302" s="67"/>
      <c r="FZ302" s="67"/>
      <c r="GA302" s="67"/>
      <c r="GB302" s="67"/>
      <c r="GC302" s="67"/>
      <c r="GD302" s="67"/>
      <c r="GE302" s="67"/>
      <c r="GF302" s="67"/>
      <c r="GG302" s="67"/>
      <c r="GH302" s="67"/>
      <c r="GI302" s="67"/>
      <c r="GJ302" s="67"/>
      <c r="GK302" s="67"/>
      <c r="GL302" s="67"/>
      <c r="GM302" s="67"/>
      <c r="GN302" s="67"/>
      <c r="GO302" s="67"/>
      <c r="GP302" s="67"/>
      <c r="GQ302" s="67"/>
      <c r="GR302" s="67"/>
      <c r="GS302" s="67"/>
      <c r="GT302" s="67"/>
      <c r="GU302" s="67"/>
      <c r="GV302" s="67"/>
      <c r="GW302" s="67"/>
    </row>
    <row r="303" spans="1:20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  <c r="FO303" s="67"/>
      <c r="FP303" s="67"/>
      <c r="FQ303" s="67"/>
      <c r="FR303" s="67"/>
      <c r="FS303" s="67"/>
      <c r="FT303" s="67"/>
      <c r="FU303" s="67"/>
      <c r="FV303" s="67"/>
      <c r="FW303" s="67"/>
      <c r="FX303" s="67"/>
      <c r="FY303" s="67"/>
      <c r="FZ303" s="67"/>
      <c r="GA303" s="67"/>
      <c r="GB303" s="67"/>
      <c r="GC303" s="67"/>
      <c r="GD303" s="67"/>
      <c r="GE303" s="67"/>
      <c r="GF303" s="67"/>
      <c r="GG303" s="67"/>
      <c r="GH303" s="67"/>
      <c r="GI303" s="67"/>
      <c r="GJ303" s="67"/>
      <c r="GK303" s="67"/>
      <c r="GL303" s="67"/>
      <c r="GM303" s="67"/>
      <c r="GN303" s="67"/>
      <c r="GO303" s="67"/>
      <c r="GP303" s="67"/>
      <c r="GQ303" s="67"/>
      <c r="GR303" s="67"/>
      <c r="GS303" s="67"/>
      <c r="GT303" s="67"/>
      <c r="GU303" s="67"/>
      <c r="GV303" s="67"/>
      <c r="GW303" s="67"/>
    </row>
    <row r="304" spans="1:20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  <c r="FO304" s="67"/>
      <c r="FP304" s="67"/>
      <c r="FQ304" s="67"/>
      <c r="FR304" s="67"/>
      <c r="FS304" s="67"/>
      <c r="FT304" s="67"/>
      <c r="FU304" s="67"/>
      <c r="FV304" s="67"/>
      <c r="FW304" s="67"/>
      <c r="FX304" s="67"/>
      <c r="FY304" s="67"/>
      <c r="FZ304" s="67"/>
      <c r="GA304" s="67"/>
      <c r="GB304" s="67"/>
      <c r="GC304" s="67"/>
      <c r="GD304" s="67"/>
      <c r="GE304" s="67"/>
      <c r="GF304" s="67"/>
      <c r="GG304" s="67"/>
      <c r="GH304" s="67"/>
      <c r="GI304" s="67"/>
      <c r="GJ304" s="67"/>
      <c r="GK304" s="67"/>
      <c r="GL304" s="67"/>
      <c r="GM304" s="67"/>
      <c r="GN304" s="67"/>
      <c r="GO304" s="67"/>
      <c r="GP304" s="67"/>
      <c r="GQ304" s="67"/>
      <c r="GR304" s="67"/>
      <c r="GS304" s="67"/>
      <c r="GT304" s="67"/>
      <c r="GU304" s="67"/>
      <c r="GV304" s="67"/>
      <c r="GW304" s="67"/>
    </row>
    <row r="305" spans="1:2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</row>
    <row r="306" spans="1:20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  <c r="FO306" s="67"/>
      <c r="FP306" s="67"/>
      <c r="FQ306" s="67"/>
      <c r="FR306" s="67"/>
      <c r="FS306" s="67"/>
      <c r="FT306" s="67"/>
      <c r="FU306" s="67"/>
      <c r="FV306" s="67"/>
      <c r="FW306" s="67"/>
      <c r="FX306" s="67"/>
      <c r="FY306" s="67"/>
      <c r="FZ306" s="67"/>
      <c r="GA306" s="67"/>
      <c r="GB306" s="67"/>
      <c r="GC306" s="67"/>
      <c r="GD306" s="67"/>
      <c r="GE306" s="67"/>
      <c r="GF306" s="67"/>
      <c r="GG306" s="67"/>
      <c r="GH306" s="67"/>
      <c r="GI306" s="67"/>
      <c r="GJ306" s="67"/>
      <c r="GK306" s="67"/>
      <c r="GL306" s="67"/>
      <c r="GM306" s="67"/>
      <c r="GN306" s="67"/>
      <c r="GO306" s="67"/>
      <c r="GP306" s="67"/>
      <c r="GQ306" s="67"/>
      <c r="GR306" s="67"/>
      <c r="GS306" s="67"/>
      <c r="GT306" s="67"/>
      <c r="GU306" s="67"/>
      <c r="GV306" s="67"/>
      <c r="GW306" s="67"/>
    </row>
    <row r="307" spans="1:20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</row>
    <row r="308" spans="1:20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  <c r="FO308" s="67"/>
      <c r="FP308" s="67"/>
      <c r="FQ308" s="67"/>
      <c r="FR308" s="67"/>
      <c r="FS308" s="67"/>
      <c r="FT308" s="67"/>
      <c r="FU308" s="67"/>
      <c r="FV308" s="67"/>
      <c r="FW308" s="67"/>
      <c r="FX308" s="67"/>
      <c r="FY308" s="67"/>
      <c r="FZ308" s="67"/>
      <c r="GA308" s="67"/>
      <c r="GB308" s="67"/>
      <c r="GC308" s="67"/>
      <c r="GD308" s="67"/>
      <c r="GE308" s="67"/>
      <c r="GF308" s="67"/>
      <c r="GG308" s="67"/>
      <c r="GH308" s="67"/>
      <c r="GI308" s="67"/>
      <c r="GJ308" s="67"/>
      <c r="GK308" s="67"/>
      <c r="GL308" s="67"/>
      <c r="GM308" s="67"/>
      <c r="GN308" s="67"/>
      <c r="GO308" s="67"/>
      <c r="GP308" s="67"/>
      <c r="GQ308" s="67"/>
      <c r="GR308" s="67"/>
      <c r="GS308" s="67"/>
      <c r="GT308" s="67"/>
      <c r="GU308" s="67"/>
      <c r="GV308" s="67"/>
      <c r="GW308" s="67"/>
    </row>
    <row r="309" spans="1:20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  <c r="FO309" s="67"/>
      <c r="FP309" s="67"/>
      <c r="FQ309" s="67"/>
      <c r="FR309" s="67"/>
      <c r="FS309" s="67"/>
      <c r="FT309" s="67"/>
      <c r="FU309" s="67"/>
      <c r="FV309" s="67"/>
      <c r="FW309" s="67"/>
      <c r="FX309" s="67"/>
      <c r="FY309" s="67"/>
      <c r="FZ309" s="67"/>
      <c r="GA309" s="67"/>
      <c r="GB309" s="67"/>
      <c r="GC309" s="67"/>
      <c r="GD309" s="67"/>
      <c r="GE309" s="67"/>
      <c r="GF309" s="67"/>
      <c r="GG309" s="67"/>
      <c r="GH309" s="67"/>
      <c r="GI309" s="67"/>
      <c r="GJ309" s="67"/>
      <c r="GK309" s="67"/>
      <c r="GL309" s="67"/>
      <c r="GM309" s="67"/>
      <c r="GN309" s="67"/>
      <c r="GO309" s="67"/>
      <c r="GP309" s="67"/>
      <c r="GQ309" s="67"/>
      <c r="GR309" s="67"/>
      <c r="GS309" s="67"/>
      <c r="GT309" s="67"/>
      <c r="GU309" s="67"/>
      <c r="GV309" s="67"/>
      <c r="GW309" s="67"/>
    </row>
    <row r="310" spans="1:20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  <c r="FO310" s="67"/>
      <c r="FP310" s="67"/>
      <c r="FQ310" s="67"/>
      <c r="FR310" s="67"/>
      <c r="FS310" s="67"/>
      <c r="FT310" s="67"/>
      <c r="FU310" s="67"/>
      <c r="FV310" s="67"/>
      <c r="FW310" s="67"/>
      <c r="FX310" s="67"/>
      <c r="FY310" s="67"/>
      <c r="FZ310" s="67"/>
      <c r="GA310" s="67"/>
      <c r="GB310" s="67"/>
      <c r="GC310" s="67"/>
      <c r="GD310" s="67"/>
      <c r="GE310" s="67"/>
      <c r="GF310" s="67"/>
      <c r="GG310" s="67"/>
      <c r="GH310" s="67"/>
      <c r="GI310" s="67"/>
      <c r="GJ310" s="67"/>
      <c r="GK310" s="67"/>
      <c r="GL310" s="67"/>
      <c r="GM310" s="67"/>
      <c r="GN310" s="67"/>
      <c r="GO310" s="67"/>
      <c r="GP310" s="67"/>
      <c r="GQ310" s="67"/>
      <c r="GR310" s="67"/>
      <c r="GS310" s="67"/>
      <c r="GT310" s="67"/>
      <c r="GU310" s="67"/>
      <c r="GV310" s="67"/>
      <c r="GW310" s="67"/>
    </row>
    <row r="311" spans="1:20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</row>
    <row r="312" spans="1:20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  <c r="FZ312" s="67"/>
      <c r="GA312" s="67"/>
      <c r="GB312" s="67"/>
      <c r="GC312" s="67"/>
      <c r="GD312" s="67"/>
      <c r="GE312" s="67"/>
      <c r="GF312" s="67"/>
      <c r="GG312" s="67"/>
      <c r="GH312" s="67"/>
      <c r="GI312" s="67"/>
      <c r="GJ312" s="67"/>
      <c r="GK312" s="67"/>
      <c r="GL312" s="67"/>
      <c r="GM312" s="67"/>
      <c r="GN312" s="67"/>
      <c r="GO312" s="67"/>
      <c r="GP312" s="67"/>
      <c r="GQ312" s="67"/>
      <c r="GR312" s="67"/>
      <c r="GS312" s="67"/>
      <c r="GT312" s="67"/>
      <c r="GU312" s="67"/>
      <c r="GV312" s="67"/>
      <c r="GW312" s="67"/>
    </row>
    <row r="313" spans="1:20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  <c r="FZ313" s="67"/>
      <c r="GA313" s="67"/>
      <c r="GB313" s="67"/>
      <c r="GC313" s="67"/>
      <c r="GD313" s="67"/>
      <c r="GE313" s="67"/>
      <c r="GF313" s="67"/>
      <c r="GG313" s="67"/>
      <c r="GH313" s="67"/>
      <c r="GI313" s="67"/>
      <c r="GJ313" s="67"/>
      <c r="GK313" s="67"/>
      <c r="GL313" s="67"/>
      <c r="GM313" s="67"/>
      <c r="GN313" s="67"/>
      <c r="GO313" s="67"/>
      <c r="GP313" s="67"/>
      <c r="GQ313" s="67"/>
      <c r="GR313" s="67"/>
      <c r="GS313" s="67"/>
      <c r="GT313" s="67"/>
      <c r="GU313" s="67"/>
      <c r="GV313" s="67"/>
      <c r="GW313" s="67"/>
    </row>
    <row r="314" spans="1:20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  <c r="FZ314" s="67"/>
      <c r="GA314" s="67"/>
      <c r="GB314" s="67"/>
      <c r="GC314" s="67"/>
      <c r="GD314" s="67"/>
      <c r="GE314" s="67"/>
      <c r="GF314" s="67"/>
      <c r="GG314" s="67"/>
      <c r="GH314" s="67"/>
      <c r="GI314" s="67"/>
      <c r="GJ314" s="67"/>
      <c r="GK314" s="67"/>
      <c r="GL314" s="67"/>
      <c r="GM314" s="67"/>
      <c r="GN314" s="67"/>
      <c r="GO314" s="67"/>
      <c r="GP314" s="67"/>
      <c r="GQ314" s="67"/>
      <c r="GR314" s="67"/>
      <c r="GS314" s="67"/>
      <c r="GT314" s="67"/>
      <c r="GU314" s="67"/>
      <c r="GV314" s="67"/>
      <c r="GW314" s="67"/>
    </row>
    <row r="315" spans="1:20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  <c r="FZ315" s="67"/>
      <c r="GA315" s="67"/>
      <c r="GB315" s="67"/>
      <c r="GC315" s="67"/>
      <c r="GD315" s="67"/>
      <c r="GE315" s="67"/>
      <c r="GF315" s="67"/>
      <c r="GG315" s="67"/>
      <c r="GH315" s="67"/>
      <c r="GI315" s="67"/>
      <c r="GJ315" s="67"/>
      <c r="GK315" s="67"/>
      <c r="GL315" s="67"/>
      <c r="GM315" s="67"/>
      <c r="GN315" s="67"/>
      <c r="GO315" s="67"/>
      <c r="GP315" s="67"/>
      <c r="GQ315" s="67"/>
      <c r="GR315" s="67"/>
      <c r="GS315" s="67"/>
      <c r="GT315" s="67"/>
      <c r="GU315" s="67"/>
      <c r="GV315" s="67"/>
      <c r="GW315" s="67"/>
    </row>
    <row r="316" spans="1:20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  <c r="GV316" s="67"/>
      <c r="GW316" s="67"/>
    </row>
    <row r="317" spans="1:20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  <c r="GV317" s="67"/>
      <c r="GW317" s="67"/>
    </row>
    <row r="318" spans="1:20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  <c r="GV318" s="67"/>
      <c r="GW318" s="67"/>
    </row>
    <row r="319" spans="1:20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  <c r="GV319" s="67"/>
      <c r="GW319" s="67"/>
    </row>
    <row r="320" spans="1:20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  <c r="GV320" s="67"/>
      <c r="GW320" s="67"/>
    </row>
    <row r="321" spans="1:20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  <c r="GV321" s="67"/>
      <c r="GW321" s="67"/>
    </row>
    <row r="322" spans="1:20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  <c r="GV322" s="67"/>
      <c r="GW322" s="67"/>
    </row>
    <row r="323" spans="1:20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  <c r="GV323" s="67"/>
      <c r="GW323" s="67"/>
    </row>
    <row r="324" spans="1:20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  <c r="GV324" s="67"/>
      <c r="GW324" s="67"/>
    </row>
    <row r="325" spans="1:20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  <c r="GV325" s="67"/>
      <c r="GW325" s="67"/>
    </row>
    <row r="326" spans="1:20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  <c r="GV326" s="67"/>
      <c r="GW326" s="67"/>
    </row>
    <row r="327" spans="1:20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  <c r="GV327" s="67"/>
      <c r="GW327" s="67"/>
    </row>
    <row r="328" spans="1:20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  <c r="GU328" s="67"/>
      <c r="GV328" s="67"/>
      <c r="GW328" s="67"/>
    </row>
    <row r="329" spans="1:20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  <c r="FO329" s="67"/>
      <c r="FP329" s="67"/>
      <c r="FQ329" s="67"/>
      <c r="FR329" s="67"/>
      <c r="FS329" s="67"/>
      <c r="FT329" s="67"/>
      <c r="FU329" s="67"/>
      <c r="FV329" s="67"/>
      <c r="FW329" s="67"/>
      <c r="FX329" s="67"/>
      <c r="FY329" s="67"/>
      <c r="FZ329" s="67"/>
      <c r="GA329" s="67"/>
      <c r="GB329" s="67"/>
      <c r="GC329" s="67"/>
      <c r="GD329" s="67"/>
      <c r="GE329" s="67"/>
      <c r="GF329" s="67"/>
      <c r="GG329" s="67"/>
      <c r="GH329" s="67"/>
      <c r="GI329" s="67"/>
      <c r="GJ329" s="67"/>
      <c r="GK329" s="67"/>
      <c r="GL329" s="67"/>
      <c r="GM329" s="67"/>
      <c r="GN329" s="67"/>
      <c r="GO329" s="67"/>
      <c r="GP329" s="67"/>
      <c r="GQ329" s="67"/>
      <c r="GR329" s="67"/>
      <c r="GS329" s="67"/>
      <c r="GT329" s="67"/>
      <c r="GU329" s="67"/>
      <c r="GV329" s="67"/>
      <c r="GW329" s="67"/>
    </row>
    <row r="330" spans="1:20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  <c r="GU330" s="67"/>
      <c r="GV330" s="67"/>
      <c r="GW330" s="67"/>
    </row>
    <row r="331" spans="1:20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  <c r="GU331" s="67"/>
      <c r="GV331" s="67"/>
      <c r="GW331" s="67"/>
    </row>
    <row r="332" spans="1:20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  <c r="GU332" s="67"/>
      <c r="GV332" s="67"/>
      <c r="GW332" s="67"/>
    </row>
    <row r="333" spans="1:20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67"/>
      <c r="GL333" s="67"/>
      <c r="GM333" s="67"/>
      <c r="GN333" s="67"/>
      <c r="GO333" s="67"/>
      <c r="GP333" s="67"/>
      <c r="GQ333" s="67"/>
      <c r="GR333" s="67"/>
      <c r="GS333" s="67"/>
      <c r="GT333" s="67"/>
      <c r="GU333" s="67"/>
      <c r="GV333" s="67"/>
      <c r="GW333" s="67"/>
    </row>
    <row r="334" spans="1:20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  <c r="FZ334" s="67"/>
      <c r="GA334" s="67"/>
      <c r="GB334" s="67"/>
      <c r="GC334" s="67"/>
      <c r="GD334" s="67"/>
      <c r="GE334" s="67"/>
      <c r="GF334" s="67"/>
      <c r="GG334" s="67"/>
      <c r="GH334" s="67"/>
      <c r="GI334" s="67"/>
      <c r="GJ334" s="67"/>
      <c r="GK334" s="67"/>
      <c r="GL334" s="67"/>
      <c r="GM334" s="67"/>
      <c r="GN334" s="67"/>
      <c r="GO334" s="67"/>
      <c r="GP334" s="67"/>
      <c r="GQ334" s="67"/>
      <c r="GR334" s="67"/>
      <c r="GS334" s="67"/>
      <c r="GT334" s="67"/>
      <c r="GU334" s="67"/>
      <c r="GV334" s="67"/>
      <c r="GW334" s="67"/>
    </row>
    <row r="335" spans="1:20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  <c r="FZ335" s="67"/>
      <c r="GA335" s="67"/>
      <c r="GB335" s="67"/>
      <c r="GC335" s="67"/>
      <c r="GD335" s="67"/>
      <c r="GE335" s="67"/>
      <c r="GF335" s="67"/>
      <c r="GG335" s="67"/>
      <c r="GH335" s="67"/>
      <c r="GI335" s="67"/>
      <c r="GJ335" s="67"/>
      <c r="GK335" s="67"/>
      <c r="GL335" s="67"/>
      <c r="GM335" s="67"/>
      <c r="GN335" s="67"/>
      <c r="GO335" s="67"/>
      <c r="GP335" s="67"/>
      <c r="GQ335" s="67"/>
      <c r="GR335" s="67"/>
      <c r="GS335" s="67"/>
      <c r="GT335" s="67"/>
      <c r="GU335" s="67"/>
      <c r="GV335" s="67"/>
      <c r="GW335" s="67"/>
    </row>
    <row r="336" spans="1:20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  <c r="GU336" s="67"/>
      <c r="GV336" s="67"/>
      <c r="GW336" s="67"/>
    </row>
    <row r="337" spans="1:20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  <c r="FZ337" s="67"/>
      <c r="GA337" s="67"/>
      <c r="GB337" s="67"/>
      <c r="GC337" s="67"/>
      <c r="GD337" s="67"/>
      <c r="GE337" s="67"/>
      <c r="GF337" s="67"/>
      <c r="GG337" s="67"/>
      <c r="GH337" s="67"/>
      <c r="GI337" s="67"/>
      <c r="GJ337" s="67"/>
      <c r="GK337" s="67"/>
      <c r="GL337" s="67"/>
      <c r="GM337" s="67"/>
      <c r="GN337" s="67"/>
      <c r="GO337" s="67"/>
      <c r="GP337" s="67"/>
      <c r="GQ337" s="67"/>
      <c r="GR337" s="67"/>
      <c r="GS337" s="67"/>
      <c r="GT337" s="67"/>
      <c r="GU337" s="67"/>
      <c r="GV337" s="67"/>
      <c r="GW337" s="67"/>
    </row>
    <row r="338" spans="1:20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  <c r="FO338" s="67"/>
      <c r="FP338" s="67"/>
      <c r="FQ338" s="67"/>
      <c r="FR338" s="67"/>
      <c r="FS338" s="67"/>
      <c r="FT338" s="67"/>
      <c r="FU338" s="67"/>
      <c r="FV338" s="67"/>
      <c r="FW338" s="67"/>
      <c r="FX338" s="67"/>
      <c r="FY338" s="67"/>
      <c r="FZ338" s="67"/>
      <c r="GA338" s="67"/>
      <c r="GB338" s="67"/>
      <c r="GC338" s="67"/>
      <c r="GD338" s="67"/>
      <c r="GE338" s="67"/>
      <c r="GF338" s="67"/>
      <c r="GG338" s="67"/>
      <c r="GH338" s="67"/>
      <c r="GI338" s="67"/>
      <c r="GJ338" s="67"/>
      <c r="GK338" s="67"/>
      <c r="GL338" s="67"/>
      <c r="GM338" s="67"/>
      <c r="GN338" s="67"/>
      <c r="GO338" s="67"/>
      <c r="GP338" s="67"/>
      <c r="GQ338" s="67"/>
      <c r="GR338" s="67"/>
      <c r="GS338" s="67"/>
      <c r="GT338" s="67"/>
      <c r="GU338" s="67"/>
      <c r="GV338" s="67"/>
      <c r="GW338" s="67"/>
    </row>
    <row r="339" spans="1:20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  <c r="FO339" s="67"/>
      <c r="FP339" s="67"/>
      <c r="FQ339" s="67"/>
      <c r="FR339" s="67"/>
      <c r="FS339" s="67"/>
      <c r="FT339" s="67"/>
      <c r="FU339" s="67"/>
      <c r="FV339" s="67"/>
      <c r="FW339" s="67"/>
      <c r="FX339" s="67"/>
      <c r="FY339" s="67"/>
      <c r="FZ339" s="67"/>
      <c r="GA339" s="67"/>
      <c r="GB339" s="67"/>
      <c r="GC339" s="67"/>
      <c r="GD339" s="67"/>
      <c r="GE339" s="67"/>
      <c r="GF339" s="67"/>
      <c r="GG339" s="67"/>
      <c r="GH339" s="67"/>
      <c r="GI339" s="67"/>
      <c r="GJ339" s="67"/>
      <c r="GK339" s="67"/>
      <c r="GL339" s="67"/>
      <c r="GM339" s="67"/>
      <c r="GN339" s="67"/>
      <c r="GO339" s="67"/>
      <c r="GP339" s="67"/>
      <c r="GQ339" s="67"/>
      <c r="GR339" s="67"/>
      <c r="GS339" s="67"/>
      <c r="GT339" s="67"/>
      <c r="GU339" s="67"/>
      <c r="GV339" s="67"/>
      <c r="GW339" s="67"/>
    </row>
    <row r="340" spans="1:20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  <c r="FZ340" s="67"/>
      <c r="GA340" s="67"/>
      <c r="GB340" s="67"/>
      <c r="GC340" s="67"/>
      <c r="GD340" s="67"/>
      <c r="GE340" s="67"/>
      <c r="GF340" s="67"/>
      <c r="GG340" s="67"/>
      <c r="GH340" s="67"/>
      <c r="GI340" s="67"/>
      <c r="GJ340" s="67"/>
      <c r="GK340" s="67"/>
      <c r="GL340" s="67"/>
      <c r="GM340" s="67"/>
      <c r="GN340" s="67"/>
      <c r="GO340" s="67"/>
      <c r="GP340" s="67"/>
      <c r="GQ340" s="67"/>
      <c r="GR340" s="67"/>
      <c r="GS340" s="67"/>
      <c r="GT340" s="67"/>
      <c r="GU340" s="67"/>
      <c r="GV340" s="67"/>
      <c r="GW340" s="67"/>
    </row>
    <row r="341" spans="1:20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  <c r="FZ341" s="67"/>
      <c r="GA341" s="67"/>
      <c r="GB341" s="67"/>
      <c r="GC341" s="67"/>
      <c r="GD341" s="67"/>
      <c r="GE341" s="67"/>
      <c r="GF341" s="67"/>
      <c r="GG341" s="67"/>
      <c r="GH341" s="67"/>
      <c r="GI341" s="67"/>
      <c r="GJ341" s="67"/>
      <c r="GK341" s="67"/>
      <c r="GL341" s="67"/>
      <c r="GM341" s="67"/>
      <c r="GN341" s="67"/>
      <c r="GO341" s="67"/>
      <c r="GP341" s="67"/>
      <c r="GQ341" s="67"/>
      <c r="GR341" s="67"/>
      <c r="GS341" s="67"/>
      <c r="GT341" s="67"/>
      <c r="GU341" s="67"/>
      <c r="GV341" s="67"/>
      <c r="GW341" s="67"/>
    </row>
    <row r="342" spans="1:20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  <c r="FO342" s="67"/>
      <c r="FP342" s="67"/>
      <c r="FQ342" s="67"/>
      <c r="FR342" s="67"/>
      <c r="FS342" s="67"/>
      <c r="FT342" s="67"/>
      <c r="FU342" s="67"/>
      <c r="FV342" s="67"/>
      <c r="FW342" s="67"/>
      <c r="FX342" s="67"/>
      <c r="FY342" s="67"/>
      <c r="FZ342" s="67"/>
      <c r="GA342" s="67"/>
      <c r="GB342" s="67"/>
      <c r="GC342" s="67"/>
      <c r="GD342" s="67"/>
      <c r="GE342" s="67"/>
      <c r="GF342" s="67"/>
      <c r="GG342" s="67"/>
      <c r="GH342" s="67"/>
      <c r="GI342" s="67"/>
      <c r="GJ342" s="67"/>
      <c r="GK342" s="67"/>
      <c r="GL342" s="67"/>
      <c r="GM342" s="67"/>
      <c r="GN342" s="67"/>
      <c r="GO342" s="67"/>
      <c r="GP342" s="67"/>
      <c r="GQ342" s="67"/>
      <c r="GR342" s="67"/>
      <c r="GS342" s="67"/>
      <c r="GT342" s="67"/>
      <c r="GU342" s="67"/>
      <c r="GV342" s="67"/>
      <c r="GW342" s="67"/>
    </row>
    <row r="343" spans="1:20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  <c r="FO343" s="67"/>
      <c r="FP343" s="67"/>
      <c r="FQ343" s="67"/>
      <c r="FR343" s="67"/>
      <c r="FS343" s="67"/>
      <c r="FT343" s="67"/>
      <c r="FU343" s="67"/>
      <c r="FV343" s="67"/>
      <c r="FW343" s="67"/>
      <c r="FX343" s="67"/>
      <c r="FY343" s="67"/>
      <c r="FZ343" s="67"/>
      <c r="GA343" s="67"/>
      <c r="GB343" s="67"/>
      <c r="GC343" s="67"/>
      <c r="GD343" s="67"/>
      <c r="GE343" s="67"/>
      <c r="GF343" s="67"/>
      <c r="GG343" s="67"/>
      <c r="GH343" s="67"/>
      <c r="GI343" s="67"/>
      <c r="GJ343" s="67"/>
      <c r="GK343" s="67"/>
      <c r="GL343" s="67"/>
      <c r="GM343" s="67"/>
      <c r="GN343" s="67"/>
      <c r="GO343" s="67"/>
      <c r="GP343" s="67"/>
      <c r="GQ343" s="67"/>
      <c r="GR343" s="67"/>
      <c r="GS343" s="67"/>
      <c r="GT343" s="67"/>
      <c r="GU343" s="67"/>
      <c r="GV343" s="67"/>
      <c r="GW343" s="67"/>
    </row>
    <row r="344" spans="1:20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  <c r="FO344" s="67"/>
      <c r="FP344" s="67"/>
      <c r="FQ344" s="67"/>
      <c r="FR344" s="67"/>
      <c r="FS344" s="67"/>
      <c r="FT344" s="67"/>
      <c r="FU344" s="67"/>
      <c r="FV344" s="67"/>
      <c r="FW344" s="67"/>
      <c r="FX344" s="67"/>
      <c r="FY344" s="67"/>
      <c r="FZ344" s="67"/>
      <c r="GA344" s="67"/>
      <c r="GB344" s="67"/>
      <c r="GC344" s="67"/>
      <c r="GD344" s="67"/>
      <c r="GE344" s="67"/>
      <c r="GF344" s="67"/>
      <c r="GG344" s="67"/>
      <c r="GH344" s="67"/>
      <c r="GI344" s="67"/>
      <c r="GJ344" s="67"/>
      <c r="GK344" s="67"/>
      <c r="GL344" s="67"/>
      <c r="GM344" s="67"/>
      <c r="GN344" s="67"/>
      <c r="GO344" s="67"/>
      <c r="GP344" s="67"/>
      <c r="GQ344" s="67"/>
      <c r="GR344" s="67"/>
      <c r="GS344" s="67"/>
      <c r="GT344" s="67"/>
      <c r="GU344" s="67"/>
      <c r="GV344" s="67"/>
      <c r="GW344" s="67"/>
    </row>
    <row r="345" spans="1:20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  <c r="FO345" s="67"/>
      <c r="FP345" s="67"/>
      <c r="FQ345" s="67"/>
      <c r="FR345" s="67"/>
      <c r="FS345" s="67"/>
      <c r="FT345" s="67"/>
      <c r="FU345" s="67"/>
      <c r="FV345" s="67"/>
      <c r="FW345" s="67"/>
      <c r="FX345" s="67"/>
      <c r="FY345" s="67"/>
      <c r="FZ345" s="67"/>
      <c r="GA345" s="67"/>
      <c r="GB345" s="67"/>
      <c r="GC345" s="67"/>
      <c r="GD345" s="67"/>
      <c r="GE345" s="67"/>
      <c r="GF345" s="67"/>
      <c r="GG345" s="67"/>
      <c r="GH345" s="67"/>
      <c r="GI345" s="67"/>
      <c r="GJ345" s="67"/>
      <c r="GK345" s="67"/>
      <c r="GL345" s="67"/>
      <c r="GM345" s="67"/>
      <c r="GN345" s="67"/>
      <c r="GO345" s="67"/>
      <c r="GP345" s="67"/>
      <c r="GQ345" s="67"/>
      <c r="GR345" s="67"/>
      <c r="GS345" s="67"/>
      <c r="GT345" s="67"/>
      <c r="GU345" s="67"/>
      <c r="GV345" s="67"/>
      <c r="GW345" s="67"/>
    </row>
    <row r="346" spans="1:20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  <c r="FO346" s="67"/>
      <c r="FP346" s="67"/>
      <c r="FQ346" s="67"/>
      <c r="FR346" s="67"/>
      <c r="FS346" s="67"/>
      <c r="FT346" s="67"/>
      <c r="FU346" s="67"/>
      <c r="FV346" s="67"/>
      <c r="FW346" s="67"/>
      <c r="FX346" s="67"/>
      <c r="FY346" s="67"/>
      <c r="FZ346" s="67"/>
      <c r="GA346" s="67"/>
      <c r="GB346" s="67"/>
      <c r="GC346" s="67"/>
      <c r="GD346" s="67"/>
      <c r="GE346" s="67"/>
      <c r="GF346" s="67"/>
      <c r="GG346" s="67"/>
      <c r="GH346" s="67"/>
      <c r="GI346" s="67"/>
      <c r="GJ346" s="67"/>
      <c r="GK346" s="67"/>
      <c r="GL346" s="67"/>
      <c r="GM346" s="67"/>
      <c r="GN346" s="67"/>
      <c r="GO346" s="67"/>
      <c r="GP346" s="67"/>
      <c r="GQ346" s="67"/>
      <c r="GR346" s="67"/>
      <c r="GS346" s="67"/>
      <c r="GT346" s="67"/>
      <c r="GU346" s="67"/>
      <c r="GV346" s="67"/>
      <c r="GW346" s="67"/>
    </row>
    <row r="347" spans="1:20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  <c r="FZ347" s="67"/>
      <c r="GA347" s="67"/>
      <c r="GB347" s="67"/>
      <c r="GC347" s="67"/>
      <c r="GD347" s="67"/>
      <c r="GE347" s="67"/>
      <c r="GF347" s="67"/>
      <c r="GG347" s="67"/>
      <c r="GH347" s="67"/>
      <c r="GI347" s="67"/>
      <c r="GJ347" s="67"/>
      <c r="GK347" s="67"/>
      <c r="GL347" s="67"/>
      <c r="GM347" s="67"/>
      <c r="GN347" s="67"/>
      <c r="GO347" s="67"/>
      <c r="GP347" s="67"/>
      <c r="GQ347" s="67"/>
      <c r="GR347" s="67"/>
      <c r="GS347" s="67"/>
      <c r="GT347" s="67"/>
      <c r="GU347" s="67"/>
      <c r="GV347" s="67"/>
      <c r="GW347" s="67"/>
    </row>
    <row r="348" spans="1:20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  <c r="FO348" s="67"/>
      <c r="FP348" s="67"/>
      <c r="FQ348" s="67"/>
      <c r="FR348" s="67"/>
      <c r="FS348" s="67"/>
      <c r="FT348" s="67"/>
      <c r="FU348" s="67"/>
      <c r="FV348" s="67"/>
      <c r="FW348" s="67"/>
      <c r="FX348" s="67"/>
      <c r="FY348" s="67"/>
      <c r="FZ348" s="67"/>
      <c r="GA348" s="67"/>
      <c r="GB348" s="67"/>
      <c r="GC348" s="67"/>
      <c r="GD348" s="67"/>
      <c r="GE348" s="67"/>
      <c r="GF348" s="67"/>
      <c r="GG348" s="67"/>
      <c r="GH348" s="67"/>
      <c r="GI348" s="67"/>
      <c r="GJ348" s="67"/>
      <c r="GK348" s="67"/>
      <c r="GL348" s="67"/>
      <c r="GM348" s="67"/>
      <c r="GN348" s="67"/>
      <c r="GO348" s="67"/>
      <c r="GP348" s="67"/>
      <c r="GQ348" s="67"/>
      <c r="GR348" s="67"/>
      <c r="GS348" s="67"/>
      <c r="GT348" s="67"/>
      <c r="GU348" s="67"/>
      <c r="GV348" s="67"/>
      <c r="GW348" s="67"/>
    </row>
    <row r="349" spans="1:20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  <c r="FO349" s="67"/>
      <c r="FP349" s="67"/>
      <c r="FQ349" s="67"/>
      <c r="FR349" s="67"/>
      <c r="FS349" s="67"/>
      <c r="FT349" s="67"/>
      <c r="FU349" s="67"/>
      <c r="FV349" s="67"/>
      <c r="FW349" s="67"/>
      <c r="FX349" s="67"/>
      <c r="FY349" s="67"/>
      <c r="FZ349" s="67"/>
      <c r="GA349" s="67"/>
      <c r="GB349" s="67"/>
      <c r="GC349" s="67"/>
      <c r="GD349" s="67"/>
      <c r="GE349" s="67"/>
      <c r="GF349" s="67"/>
      <c r="GG349" s="67"/>
      <c r="GH349" s="67"/>
      <c r="GI349" s="67"/>
      <c r="GJ349" s="67"/>
      <c r="GK349" s="67"/>
      <c r="GL349" s="67"/>
      <c r="GM349" s="67"/>
      <c r="GN349" s="67"/>
      <c r="GO349" s="67"/>
      <c r="GP349" s="67"/>
      <c r="GQ349" s="67"/>
      <c r="GR349" s="67"/>
      <c r="GS349" s="67"/>
      <c r="GT349" s="67"/>
      <c r="GU349" s="67"/>
      <c r="GV349" s="67"/>
      <c r="GW349" s="67"/>
    </row>
    <row r="350" spans="1:20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  <c r="FO350" s="67"/>
      <c r="FP350" s="67"/>
      <c r="FQ350" s="67"/>
      <c r="FR350" s="67"/>
      <c r="FS350" s="67"/>
      <c r="FT350" s="67"/>
      <c r="FU350" s="67"/>
      <c r="FV350" s="67"/>
      <c r="FW350" s="67"/>
      <c r="FX350" s="67"/>
      <c r="FY350" s="67"/>
      <c r="FZ350" s="67"/>
      <c r="GA350" s="67"/>
      <c r="GB350" s="67"/>
      <c r="GC350" s="67"/>
      <c r="GD350" s="67"/>
      <c r="GE350" s="67"/>
      <c r="GF350" s="67"/>
      <c r="GG350" s="67"/>
      <c r="GH350" s="67"/>
      <c r="GI350" s="67"/>
      <c r="GJ350" s="67"/>
      <c r="GK350" s="67"/>
      <c r="GL350" s="67"/>
      <c r="GM350" s="67"/>
      <c r="GN350" s="67"/>
      <c r="GO350" s="67"/>
      <c r="GP350" s="67"/>
      <c r="GQ350" s="67"/>
      <c r="GR350" s="67"/>
      <c r="GS350" s="67"/>
      <c r="GT350" s="67"/>
      <c r="GU350" s="67"/>
      <c r="GV350" s="67"/>
      <c r="GW350" s="67"/>
    </row>
    <row r="351" spans="1:20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  <c r="FO351" s="67"/>
      <c r="FP351" s="67"/>
      <c r="FQ351" s="67"/>
      <c r="FR351" s="67"/>
      <c r="FS351" s="67"/>
      <c r="FT351" s="67"/>
      <c r="FU351" s="67"/>
      <c r="FV351" s="67"/>
      <c r="FW351" s="67"/>
      <c r="FX351" s="67"/>
      <c r="FY351" s="67"/>
      <c r="FZ351" s="67"/>
      <c r="GA351" s="67"/>
      <c r="GB351" s="67"/>
      <c r="GC351" s="67"/>
      <c r="GD351" s="67"/>
      <c r="GE351" s="67"/>
      <c r="GF351" s="67"/>
      <c r="GG351" s="67"/>
      <c r="GH351" s="67"/>
      <c r="GI351" s="67"/>
      <c r="GJ351" s="67"/>
      <c r="GK351" s="67"/>
      <c r="GL351" s="67"/>
      <c r="GM351" s="67"/>
      <c r="GN351" s="67"/>
      <c r="GO351" s="67"/>
      <c r="GP351" s="67"/>
      <c r="GQ351" s="67"/>
      <c r="GR351" s="67"/>
      <c r="GS351" s="67"/>
      <c r="GT351" s="67"/>
      <c r="GU351" s="67"/>
      <c r="GV351" s="67"/>
      <c r="GW351" s="67"/>
    </row>
    <row r="352" spans="1:20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  <c r="FZ352" s="67"/>
      <c r="GA352" s="67"/>
      <c r="GB352" s="67"/>
      <c r="GC352" s="67"/>
      <c r="GD352" s="67"/>
      <c r="GE352" s="67"/>
      <c r="GF352" s="67"/>
      <c r="GG352" s="67"/>
      <c r="GH352" s="67"/>
      <c r="GI352" s="67"/>
      <c r="GJ352" s="67"/>
      <c r="GK352" s="67"/>
      <c r="GL352" s="67"/>
      <c r="GM352" s="67"/>
      <c r="GN352" s="67"/>
      <c r="GO352" s="67"/>
      <c r="GP352" s="67"/>
      <c r="GQ352" s="67"/>
      <c r="GR352" s="67"/>
      <c r="GS352" s="67"/>
      <c r="GT352" s="67"/>
      <c r="GU352" s="67"/>
      <c r="GV352" s="67"/>
      <c r="GW352" s="67"/>
    </row>
    <row r="353" spans="1:20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  <c r="FZ353" s="67"/>
      <c r="GA353" s="67"/>
      <c r="GB353" s="67"/>
      <c r="GC353" s="67"/>
      <c r="GD353" s="67"/>
      <c r="GE353" s="67"/>
      <c r="GF353" s="67"/>
      <c r="GG353" s="67"/>
      <c r="GH353" s="67"/>
      <c r="GI353" s="67"/>
      <c r="GJ353" s="67"/>
      <c r="GK353" s="67"/>
      <c r="GL353" s="67"/>
      <c r="GM353" s="67"/>
      <c r="GN353" s="67"/>
      <c r="GO353" s="67"/>
      <c r="GP353" s="67"/>
      <c r="GQ353" s="67"/>
      <c r="GR353" s="67"/>
      <c r="GS353" s="67"/>
      <c r="GT353" s="67"/>
      <c r="GU353" s="67"/>
      <c r="GV353" s="67"/>
      <c r="GW353" s="67"/>
    </row>
    <row r="354" spans="1:20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  <c r="FO354" s="67"/>
      <c r="FP354" s="67"/>
      <c r="FQ354" s="67"/>
      <c r="FR354" s="67"/>
      <c r="FS354" s="67"/>
      <c r="FT354" s="67"/>
      <c r="FU354" s="67"/>
      <c r="FV354" s="67"/>
      <c r="FW354" s="67"/>
      <c r="FX354" s="67"/>
      <c r="FY354" s="67"/>
      <c r="FZ354" s="67"/>
      <c r="GA354" s="67"/>
      <c r="GB354" s="67"/>
      <c r="GC354" s="67"/>
      <c r="GD354" s="67"/>
      <c r="GE354" s="67"/>
      <c r="GF354" s="67"/>
      <c r="GG354" s="67"/>
      <c r="GH354" s="67"/>
      <c r="GI354" s="67"/>
      <c r="GJ354" s="67"/>
      <c r="GK354" s="67"/>
      <c r="GL354" s="67"/>
      <c r="GM354" s="67"/>
      <c r="GN354" s="67"/>
      <c r="GO354" s="67"/>
      <c r="GP354" s="67"/>
      <c r="GQ354" s="67"/>
      <c r="GR354" s="67"/>
      <c r="GS354" s="67"/>
      <c r="GT354" s="67"/>
      <c r="GU354" s="67"/>
      <c r="GV354" s="67"/>
      <c r="GW354" s="67"/>
    </row>
    <row r="355" spans="1:20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  <c r="FO355" s="67"/>
      <c r="FP355" s="67"/>
      <c r="FQ355" s="67"/>
      <c r="FR355" s="67"/>
      <c r="FS355" s="67"/>
      <c r="FT355" s="67"/>
      <c r="FU355" s="67"/>
      <c r="FV355" s="67"/>
      <c r="FW355" s="67"/>
      <c r="FX355" s="67"/>
      <c r="FY355" s="67"/>
      <c r="FZ355" s="67"/>
      <c r="GA355" s="67"/>
      <c r="GB355" s="67"/>
      <c r="GC355" s="67"/>
      <c r="GD355" s="67"/>
      <c r="GE355" s="67"/>
      <c r="GF355" s="67"/>
      <c r="GG355" s="67"/>
      <c r="GH355" s="67"/>
      <c r="GI355" s="67"/>
      <c r="GJ355" s="67"/>
      <c r="GK355" s="67"/>
      <c r="GL355" s="67"/>
      <c r="GM355" s="67"/>
      <c r="GN355" s="67"/>
      <c r="GO355" s="67"/>
      <c r="GP355" s="67"/>
      <c r="GQ355" s="67"/>
      <c r="GR355" s="67"/>
      <c r="GS355" s="67"/>
      <c r="GT355" s="67"/>
      <c r="GU355" s="67"/>
      <c r="GV355" s="67"/>
      <c r="GW355" s="67"/>
    </row>
    <row r="356" spans="1:20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  <c r="FO356" s="67"/>
      <c r="FP356" s="67"/>
      <c r="FQ356" s="67"/>
      <c r="FR356" s="67"/>
      <c r="FS356" s="67"/>
      <c r="FT356" s="67"/>
      <c r="FU356" s="67"/>
      <c r="FV356" s="67"/>
      <c r="FW356" s="67"/>
      <c r="FX356" s="67"/>
      <c r="FY356" s="67"/>
      <c r="FZ356" s="67"/>
      <c r="GA356" s="67"/>
      <c r="GB356" s="67"/>
      <c r="GC356" s="67"/>
      <c r="GD356" s="67"/>
      <c r="GE356" s="67"/>
      <c r="GF356" s="67"/>
      <c r="GG356" s="67"/>
      <c r="GH356" s="67"/>
      <c r="GI356" s="67"/>
      <c r="GJ356" s="67"/>
      <c r="GK356" s="67"/>
      <c r="GL356" s="67"/>
      <c r="GM356" s="67"/>
      <c r="GN356" s="67"/>
      <c r="GO356" s="67"/>
      <c r="GP356" s="67"/>
      <c r="GQ356" s="67"/>
      <c r="GR356" s="67"/>
      <c r="GS356" s="67"/>
      <c r="GT356" s="67"/>
      <c r="GU356" s="67"/>
      <c r="GV356" s="67"/>
      <c r="GW356" s="67"/>
    </row>
    <row r="357" spans="1:20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  <c r="FO357" s="67"/>
      <c r="FP357" s="67"/>
      <c r="FQ357" s="67"/>
      <c r="FR357" s="67"/>
      <c r="FS357" s="67"/>
      <c r="FT357" s="67"/>
      <c r="FU357" s="67"/>
      <c r="FV357" s="67"/>
      <c r="FW357" s="67"/>
      <c r="FX357" s="67"/>
      <c r="FY357" s="67"/>
      <c r="FZ357" s="67"/>
      <c r="GA357" s="67"/>
      <c r="GB357" s="67"/>
      <c r="GC357" s="67"/>
      <c r="GD357" s="67"/>
      <c r="GE357" s="67"/>
      <c r="GF357" s="67"/>
      <c r="GG357" s="67"/>
      <c r="GH357" s="67"/>
      <c r="GI357" s="67"/>
      <c r="GJ357" s="67"/>
      <c r="GK357" s="67"/>
      <c r="GL357" s="67"/>
      <c r="GM357" s="67"/>
      <c r="GN357" s="67"/>
      <c r="GO357" s="67"/>
      <c r="GP357" s="67"/>
      <c r="GQ357" s="67"/>
      <c r="GR357" s="67"/>
      <c r="GS357" s="67"/>
      <c r="GT357" s="67"/>
      <c r="GU357" s="67"/>
      <c r="GV357" s="67"/>
      <c r="GW357" s="67"/>
    </row>
    <row r="358" spans="1:20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  <c r="FO358" s="67"/>
      <c r="FP358" s="67"/>
      <c r="FQ358" s="67"/>
      <c r="FR358" s="67"/>
      <c r="FS358" s="67"/>
      <c r="FT358" s="67"/>
      <c r="FU358" s="67"/>
      <c r="FV358" s="67"/>
      <c r="FW358" s="67"/>
      <c r="FX358" s="67"/>
      <c r="FY358" s="67"/>
      <c r="FZ358" s="67"/>
      <c r="GA358" s="67"/>
      <c r="GB358" s="67"/>
      <c r="GC358" s="67"/>
      <c r="GD358" s="67"/>
      <c r="GE358" s="67"/>
      <c r="GF358" s="67"/>
      <c r="GG358" s="67"/>
      <c r="GH358" s="67"/>
      <c r="GI358" s="67"/>
      <c r="GJ358" s="67"/>
      <c r="GK358" s="67"/>
      <c r="GL358" s="67"/>
      <c r="GM358" s="67"/>
      <c r="GN358" s="67"/>
      <c r="GO358" s="67"/>
      <c r="GP358" s="67"/>
      <c r="GQ358" s="67"/>
      <c r="GR358" s="67"/>
      <c r="GS358" s="67"/>
      <c r="GT358" s="67"/>
      <c r="GU358" s="67"/>
      <c r="GV358" s="67"/>
      <c r="GW358" s="67"/>
    </row>
    <row r="359" spans="1:20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  <c r="FO359" s="67"/>
      <c r="FP359" s="67"/>
      <c r="FQ359" s="67"/>
      <c r="FR359" s="67"/>
      <c r="FS359" s="67"/>
      <c r="FT359" s="67"/>
      <c r="FU359" s="67"/>
      <c r="FV359" s="67"/>
      <c r="FW359" s="67"/>
      <c r="FX359" s="67"/>
      <c r="FY359" s="67"/>
      <c r="FZ359" s="67"/>
      <c r="GA359" s="67"/>
      <c r="GB359" s="67"/>
      <c r="GC359" s="67"/>
      <c r="GD359" s="67"/>
      <c r="GE359" s="67"/>
      <c r="GF359" s="67"/>
      <c r="GG359" s="67"/>
      <c r="GH359" s="67"/>
      <c r="GI359" s="67"/>
      <c r="GJ359" s="67"/>
      <c r="GK359" s="67"/>
      <c r="GL359" s="67"/>
      <c r="GM359" s="67"/>
      <c r="GN359" s="67"/>
      <c r="GO359" s="67"/>
      <c r="GP359" s="67"/>
      <c r="GQ359" s="67"/>
      <c r="GR359" s="67"/>
      <c r="GS359" s="67"/>
      <c r="GT359" s="67"/>
      <c r="GU359" s="67"/>
      <c r="GV359" s="67"/>
      <c r="GW359" s="67"/>
    </row>
    <row r="360" spans="1:20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  <c r="FO360" s="67"/>
      <c r="FP360" s="67"/>
      <c r="FQ360" s="67"/>
      <c r="FR360" s="67"/>
      <c r="FS360" s="67"/>
      <c r="FT360" s="67"/>
      <c r="FU360" s="67"/>
      <c r="FV360" s="67"/>
      <c r="FW360" s="67"/>
      <c r="FX360" s="67"/>
      <c r="FY360" s="67"/>
      <c r="FZ360" s="67"/>
      <c r="GA360" s="67"/>
      <c r="GB360" s="67"/>
      <c r="GC360" s="67"/>
      <c r="GD360" s="67"/>
      <c r="GE360" s="67"/>
      <c r="GF360" s="67"/>
      <c r="GG360" s="67"/>
      <c r="GH360" s="67"/>
      <c r="GI360" s="67"/>
      <c r="GJ360" s="67"/>
      <c r="GK360" s="67"/>
      <c r="GL360" s="67"/>
      <c r="GM360" s="67"/>
      <c r="GN360" s="67"/>
      <c r="GO360" s="67"/>
      <c r="GP360" s="67"/>
      <c r="GQ360" s="67"/>
      <c r="GR360" s="67"/>
      <c r="GS360" s="67"/>
      <c r="GT360" s="67"/>
      <c r="GU360" s="67"/>
      <c r="GV360" s="67"/>
      <c r="GW360" s="67"/>
    </row>
    <row r="361" spans="1:20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  <c r="FO361" s="67"/>
      <c r="FP361" s="67"/>
      <c r="FQ361" s="67"/>
      <c r="FR361" s="67"/>
      <c r="FS361" s="67"/>
      <c r="FT361" s="67"/>
      <c r="FU361" s="67"/>
      <c r="FV361" s="67"/>
      <c r="FW361" s="67"/>
      <c r="FX361" s="67"/>
      <c r="FY361" s="67"/>
      <c r="FZ361" s="67"/>
      <c r="GA361" s="67"/>
      <c r="GB361" s="67"/>
      <c r="GC361" s="67"/>
      <c r="GD361" s="67"/>
      <c r="GE361" s="67"/>
      <c r="GF361" s="67"/>
      <c r="GG361" s="67"/>
      <c r="GH361" s="67"/>
      <c r="GI361" s="67"/>
      <c r="GJ361" s="67"/>
      <c r="GK361" s="67"/>
      <c r="GL361" s="67"/>
      <c r="GM361" s="67"/>
      <c r="GN361" s="67"/>
      <c r="GO361" s="67"/>
      <c r="GP361" s="67"/>
      <c r="GQ361" s="67"/>
      <c r="GR361" s="67"/>
      <c r="GS361" s="67"/>
      <c r="GT361" s="67"/>
      <c r="GU361" s="67"/>
      <c r="GV361" s="67"/>
      <c r="GW361" s="67"/>
    </row>
    <row r="362" spans="1:20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  <c r="FO362" s="67"/>
      <c r="FP362" s="67"/>
      <c r="FQ362" s="67"/>
      <c r="FR362" s="67"/>
      <c r="FS362" s="67"/>
      <c r="FT362" s="67"/>
      <c r="FU362" s="67"/>
      <c r="FV362" s="67"/>
      <c r="FW362" s="67"/>
      <c r="FX362" s="67"/>
      <c r="FY362" s="67"/>
      <c r="FZ362" s="67"/>
      <c r="GA362" s="67"/>
      <c r="GB362" s="67"/>
      <c r="GC362" s="67"/>
      <c r="GD362" s="67"/>
      <c r="GE362" s="67"/>
      <c r="GF362" s="67"/>
      <c r="GG362" s="67"/>
      <c r="GH362" s="67"/>
      <c r="GI362" s="67"/>
      <c r="GJ362" s="67"/>
      <c r="GK362" s="67"/>
      <c r="GL362" s="67"/>
      <c r="GM362" s="67"/>
      <c r="GN362" s="67"/>
      <c r="GO362" s="67"/>
      <c r="GP362" s="67"/>
      <c r="GQ362" s="67"/>
      <c r="GR362" s="67"/>
      <c r="GS362" s="67"/>
      <c r="GT362" s="67"/>
      <c r="GU362" s="67"/>
      <c r="GV362" s="67"/>
      <c r="GW362" s="67"/>
    </row>
    <row r="363" spans="1:20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  <c r="FO363" s="67"/>
      <c r="FP363" s="67"/>
      <c r="FQ363" s="67"/>
      <c r="FR363" s="67"/>
      <c r="FS363" s="67"/>
      <c r="FT363" s="67"/>
      <c r="FU363" s="67"/>
      <c r="FV363" s="67"/>
      <c r="FW363" s="67"/>
      <c r="FX363" s="67"/>
      <c r="FY363" s="67"/>
      <c r="FZ363" s="67"/>
      <c r="GA363" s="67"/>
      <c r="GB363" s="67"/>
      <c r="GC363" s="67"/>
      <c r="GD363" s="67"/>
      <c r="GE363" s="67"/>
      <c r="GF363" s="67"/>
      <c r="GG363" s="67"/>
      <c r="GH363" s="67"/>
      <c r="GI363" s="67"/>
      <c r="GJ363" s="67"/>
      <c r="GK363" s="67"/>
      <c r="GL363" s="67"/>
      <c r="GM363" s="67"/>
      <c r="GN363" s="67"/>
      <c r="GO363" s="67"/>
      <c r="GP363" s="67"/>
      <c r="GQ363" s="67"/>
      <c r="GR363" s="67"/>
      <c r="GS363" s="67"/>
      <c r="GT363" s="67"/>
      <c r="GU363" s="67"/>
      <c r="GV363" s="67"/>
      <c r="GW363" s="67"/>
    </row>
    <row r="364" spans="1:20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  <c r="FO364" s="67"/>
      <c r="FP364" s="67"/>
      <c r="FQ364" s="67"/>
      <c r="FR364" s="67"/>
      <c r="FS364" s="67"/>
      <c r="FT364" s="67"/>
      <c r="FU364" s="67"/>
      <c r="FV364" s="67"/>
      <c r="FW364" s="67"/>
      <c r="FX364" s="67"/>
      <c r="FY364" s="67"/>
      <c r="FZ364" s="67"/>
      <c r="GA364" s="67"/>
      <c r="GB364" s="67"/>
      <c r="GC364" s="67"/>
      <c r="GD364" s="67"/>
      <c r="GE364" s="67"/>
      <c r="GF364" s="67"/>
      <c r="GG364" s="67"/>
      <c r="GH364" s="67"/>
      <c r="GI364" s="67"/>
      <c r="GJ364" s="67"/>
      <c r="GK364" s="67"/>
      <c r="GL364" s="67"/>
      <c r="GM364" s="67"/>
      <c r="GN364" s="67"/>
      <c r="GO364" s="67"/>
      <c r="GP364" s="67"/>
      <c r="GQ364" s="67"/>
      <c r="GR364" s="67"/>
      <c r="GS364" s="67"/>
      <c r="GT364" s="67"/>
      <c r="GU364" s="67"/>
      <c r="GV364" s="67"/>
      <c r="GW364" s="67"/>
    </row>
    <row r="365" spans="1:20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  <c r="FO365" s="67"/>
      <c r="FP365" s="67"/>
      <c r="FQ365" s="67"/>
      <c r="FR365" s="67"/>
      <c r="FS365" s="67"/>
      <c r="FT365" s="67"/>
      <c r="FU365" s="67"/>
      <c r="FV365" s="67"/>
      <c r="FW365" s="67"/>
      <c r="FX365" s="67"/>
      <c r="FY365" s="67"/>
      <c r="FZ365" s="67"/>
      <c r="GA365" s="67"/>
      <c r="GB365" s="67"/>
      <c r="GC365" s="67"/>
      <c r="GD365" s="67"/>
      <c r="GE365" s="67"/>
      <c r="GF365" s="67"/>
      <c r="GG365" s="67"/>
      <c r="GH365" s="67"/>
      <c r="GI365" s="67"/>
      <c r="GJ365" s="67"/>
      <c r="GK365" s="67"/>
      <c r="GL365" s="67"/>
      <c r="GM365" s="67"/>
      <c r="GN365" s="67"/>
      <c r="GO365" s="67"/>
      <c r="GP365" s="67"/>
      <c r="GQ365" s="67"/>
      <c r="GR365" s="67"/>
      <c r="GS365" s="67"/>
      <c r="GT365" s="67"/>
      <c r="GU365" s="67"/>
      <c r="GV365" s="67"/>
      <c r="GW365" s="67"/>
    </row>
    <row r="366" spans="1:20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  <c r="FO366" s="67"/>
      <c r="FP366" s="67"/>
      <c r="FQ366" s="67"/>
      <c r="FR366" s="67"/>
      <c r="FS366" s="67"/>
      <c r="FT366" s="67"/>
      <c r="FU366" s="67"/>
      <c r="FV366" s="67"/>
      <c r="FW366" s="67"/>
      <c r="FX366" s="67"/>
      <c r="FY366" s="67"/>
      <c r="FZ366" s="67"/>
      <c r="GA366" s="67"/>
      <c r="GB366" s="67"/>
      <c r="GC366" s="67"/>
      <c r="GD366" s="67"/>
      <c r="GE366" s="67"/>
      <c r="GF366" s="67"/>
      <c r="GG366" s="67"/>
      <c r="GH366" s="67"/>
      <c r="GI366" s="67"/>
      <c r="GJ366" s="67"/>
      <c r="GK366" s="67"/>
      <c r="GL366" s="67"/>
      <c r="GM366" s="67"/>
      <c r="GN366" s="67"/>
      <c r="GO366" s="67"/>
      <c r="GP366" s="67"/>
      <c r="GQ366" s="67"/>
      <c r="GR366" s="67"/>
      <c r="GS366" s="67"/>
      <c r="GT366" s="67"/>
      <c r="GU366" s="67"/>
      <c r="GV366" s="67"/>
      <c r="GW366" s="67"/>
    </row>
    <row r="367" spans="1:20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  <c r="FO367" s="67"/>
      <c r="FP367" s="67"/>
      <c r="FQ367" s="67"/>
      <c r="FR367" s="67"/>
      <c r="FS367" s="67"/>
      <c r="FT367" s="67"/>
      <c r="FU367" s="67"/>
      <c r="FV367" s="67"/>
      <c r="FW367" s="67"/>
      <c r="FX367" s="67"/>
      <c r="FY367" s="67"/>
      <c r="FZ367" s="67"/>
      <c r="GA367" s="67"/>
      <c r="GB367" s="67"/>
      <c r="GC367" s="67"/>
      <c r="GD367" s="67"/>
      <c r="GE367" s="67"/>
      <c r="GF367" s="67"/>
      <c r="GG367" s="67"/>
      <c r="GH367" s="67"/>
      <c r="GI367" s="67"/>
      <c r="GJ367" s="67"/>
      <c r="GK367" s="67"/>
      <c r="GL367" s="67"/>
      <c r="GM367" s="67"/>
      <c r="GN367" s="67"/>
      <c r="GO367" s="67"/>
      <c r="GP367" s="67"/>
      <c r="GQ367" s="67"/>
      <c r="GR367" s="67"/>
      <c r="GS367" s="67"/>
      <c r="GT367" s="67"/>
      <c r="GU367" s="67"/>
      <c r="GV367" s="67"/>
      <c r="GW367" s="67"/>
    </row>
    <row r="368" spans="1:20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  <c r="FO368" s="67"/>
      <c r="FP368" s="67"/>
      <c r="FQ368" s="67"/>
      <c r="FR368" s="67"/>
      <c r="FS368" s="67"/>
      <c r="FT368" s="67"/>
      <c r="FU368" s="67"/>
      <c r="FV368" s="67"/>
      <c r="FW368" s="67"/>
      <c r="FX368" s="67"/>
      <c r="FY368" s="67"/>
      <c r="FZ368" s="67"/>
      <c r="GA368" s="67"/>
      <c r="GB368" s="67"/>
      <c r="GC368" s="67"/>
      <c r="GD368" s="67"/>
      <c r="GE368" s="67"/>
      <c r="GF368" s="67"/>
      <c r="GG368" s="67"/>
      <c r="GH368" s="67"/>
      <c r="GI368" s="67"/>
      <c r="GJ368" s="67"/>
      <c r="GK368" s="67"/>
      <c r="GL368" s="67"/>
      <c r="GM368" s="67"/>
      <c r="GN368" s="67"/>
      <c r="GO368" s="67"/>
      <c r="GP368" s="67"/>
      <c r="GQ368" s="67"/>
      <c r="GR368" s="67"/>
      <c r="GS368" s="67"/>
      <c r="GT368" s="67"/>
      <c r="GU368" s="67"/>
      <c r="GV368" s="67"/>
      <c r="GW368" s="67"/>
    </row>
    <row r="369" spans="1:20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  <c r="FZ369" s="67"/>
      <c r="GA369" s="67"/>
      <c r="GB369" s="67"/>
      <c r="GC369" s="67"/>
      <c r="GD369" s="67"/>
      <c r="GE369" s="67"/>
      <c r="GF369" s="67"/>
      <c r="GG369" s="67"/>
      <c r="GH369" s="67"/>
      <c r="GI369" s="67"/>
      <c r="GJ369" s="67"/>
      <c r="GK369" s="67"/>
      <c r="GL369" s="67"/>
      <c r="GM369" s="67"/>
      <c r="GN369" s="67"/>
      <c r="GO369" s="67"/>
      <c r="GP369" s="67"/>
      <c r="GQ369" s="67"/>
      <c r="GR369" s="67"/>
      <c r="GS369" s="67"/>
      <c r="GT369" s="67"/>
      <c r="GU369" s="67"/>
      <c r="GV369" s="67"/>
      <c r="GW369" s="67"/>
    </row>
    <row r="370" spans="1:20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  <c r="FO370" s="67"/>
      <c r="FP370" s="67"/>
      <c r="FQ370" s="67"/>
      <c r="FR370" s="67"/>
      <c r="FS370" s="67"/>
      <c r="FT370" s="67"/>
      <c r="FU370" s="67"/>
      <c r="FV370" s="67"/>
      <c r="FW370" s="67"/>
      <c r="FX370" s="67"/>
      <c r="FY370" s="67"/>
      <c r="FZ370" s="67"/>
      <c r="GA370" s="67"/>
      <c r="GB370" s="67"/>
      <c r="GC370" s="67"/>
      <c r="GD370" s="67"/>
      <c r="GE370" s="67"/>
      <c r="GF370" s="67"/>
      <c r="GG370" s="67"/>
      <c r="GH370" s="67"/>
      <c r="GI370" s="67"/>
      <c r="GJ370" s="67"/>
      <c r="GK370" s="67"/>
      <c r="GL370" s="67"/>
      <c r="GM370" s="67"/>
      <c r="GN370" s="67"/>
      <c r="GO370" s="67"/>
      <c r="GP370" s="67"/>
      <c r="GQ370" s="67"/>
      <c r="GR370" s="67"/>
      <c r="GS370" s="67"/>
      <c r="GT370" s="67"/>
      <c r="GU370" s="67"/>
      <c r="GV370" s="67"/>
      <c r="GW370" s="67"/>
    </row>
    <row r="371" spans="1:20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  <c r="FO371" s="67"/>
      <c r="FP371" s="67"/>
      <c r="FQ371" s="67"/>
      <c r="FR371" s="67"/>
      <c r="FS371" s="67"/>
      <c r="FT371" s="67"/>
      <c r="FU371" s="67"/>
      <c r="FV371" s="67"/>
      <c r="FW371" s="67"/>
      <c r="FX371" s="67"/>
      <c r="FY371" s="67"/>
      <c r="FZ371" s="67"/>
      <c r="GA371" s="67"/>
      <c r="GB371" s="67"/>
      <c r="GC371" s="67"/>
      <c r="GD371" s="67"/>
      <c r="GE371" s="67"/>
      <c r="GF371" s="67"/>
      <c r="GG371" s="67"/>
      <c r="GH371" s="67"/>
      <c r="GI371" s="67"/>
      <c r="GJ371" s="67"/>
      <c r="GK371" s="67"/>
      <c r="GL371" s="67"/>
      <c r="GM371" s="67"/>
      <c r="GN371" s="67"/>
      <c r="GO371" s="67"/>
      <c r="GP371" s="67"/>
      <c r="GQ371" s="67"/>
      <c r="GR371" s="67"/>
      <c r="GS371" s="67"/>
      <c r="GT371" s="67"/>
      <c r="GU371" s="67"/>
      <c r="GV371" s="67"/>
      <c r="GW371" s="67"/>
    </row>
    <row r="372" spans="1:20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67"/>
      <c r="FR372" s="67"/>
      <c r="FS372" s="67"/>
      <c r="FT372" s="67"/>
      <c r="FU372" s="67"/>
      <c r="FV372" s="67"/>
      <c r="FW372" s="67"/>
      <c r="FX372" s="67"/>
      <c r="FY372" s="67"/>
      <c r="FZ372" s="67"/>
      <c r="GA372" s="67"/>
      <c r="GB372" s="67"/>
      <c r="GC372" s="67"/>
      <c r="GD372" s="67"/>
      <c r="GE372" s="67"/>
      <c r="GF372" s="67"/>
      <c r="GG372" s="67"/>
      <c r="GH372" s="67"/>
      <c r="GI372" s="67"/>
      <c r="GJ372" s="67"/>
      <c r="GK372" s="67"/>
      <c r="GL372" s="67"/>
      <c r="GM372" s="67"/>
      <c r="GN372" s="67"/>
      <c r="GO372" s="67"/>
      <c r="GP372" s="67"/>
      <c r="GQ372" s="67"/>
      <c r="GR372" s="67"/>
      <c r="GS372" s="67"/>
      <c r="GT372" s="67"/>
      <c r="GU372" s="67"/>
      <c r="GV372" s="67"/>
      <c r="GW372" s="67"/>
    </row>
    <row r="373" spans="1:20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  <c r="FO373" s="67"/>
      <c r="FP373" s="67"/>
      <c r="FQ373" s="67"/>
      <c r="FR373" s="67"/>
      <c r="FS373" s="67"/>
      <c r="FT373" s="67"/>
      <c r="FU373" s="67"/>
      <c r="FV373" s="67"/>
      <c r="FW373" s="67"/>
      <c r="FX373" s="67"/>
      <c r="FY373" s="67"/>
      <c r="FZ373" s="67"/>
      <c r="GA373" s="67"/>
      <c r="GB373" s="67"/>
      <c r="GC373" s="67"/>
      <c r="GD373" s="67"/>
      <c r="GE373" s="67"/>
      <c r="GF373" s="67"/>
      <c r="GG373" s="67"/>
      <c r="GH373" s="67"/>
      <c r="GI373" s="67"/>
      <c r="GJ373" s="67"/>
      <c r="GK373" s="67"/>
      <c r="GL373" s="67"/>
      <c r="GM373" s="67"/>
      <c r="GN373" s="67"/>
      <c r="GO373" s="67"/>
      <c r="GP373" s="67"/>
      <c r="GQ373" s="67"/>
      <c r="GR373" s="67"/>
      <c r="GS373" s="67"/>
      <c r="GT373" s="67"/>
      <c r="GU373" s="67"/>
      <c r="GV373" s="67"/>
      <c r="GW373" s="67"/>
    </row>
    <row r="374" spans="1:20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67"/>
      <c r="GL374" s="67"/>
      <c r="GM374" s="67"/>
      <c r="GN374" s="67"/>
      <c r="GO374" s="67"/>
      <c r="GP374" s="67"/>
      <c r="GQ374" s="67"/>
      <c r="GR374" s="67"/>
      <c r="GS374" s="67"/>
      <c r="GT374" s="67"/>
      <c r="GU374" s="67"/>
      <c r="GV374" s="67"/>
      <c r="GW374" s="67"/>
    </row>
    <row r="375" spans="1:20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  <c r="FO375" s="67"/>
      <c r="FP375" s="67"/>
      <c r="FQ375" s="67"/>
      <c r="FR375" s="67"/>
      <c r="FS375" s="67"/>
      <c r="FT375" s="67"/>
      <c r="FU375" s="67"/>
      <c r="FV375" s="67"/>
      <c r="FW375" s="67"/>
      <c r="FX375" s="67"/>
      <c r="FY375" s="67"/>
      <c r="FZ375" s="67"/>
      <c r="GA375" s="67"/>
      <c r="GB375" s="67"/>
      <c r="GC375" s="67"/>
      <c r="GD375" s="67"/>
      <c r="GE375" s="67"/>
      <c r="GF375" s="67"/>
      <c r="GG375" s="67"/>
      <c r="GH375" s="67"/>
      <c r="GI375" s="67"/>
      <c r="GJ375" s="67"/>
      <c r="GK375" s="67"/>
      <c r="GL375" s="67"/>
      <c r="GM375" s="67"/>
      <c r="GN375" s="67"/>
      <c r="GO375" s="67"/>
      <c r="GP375" s="67"/>
      <c r="GQ375" s="67"/>
      <c r="GR375" s="67"/>
      <c r="GS375" s="67"/>
      <c r="GT375" s="67"/>
      <c r="GU375" s="67"/>
      <c r="GV375" s="67"/>
      <c r="GW375" s="67"/>
    </row>
    <row r="376" spans="1:20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  <c r="FO376" s="67"/>
      <c r="FP376" s="67"/>
      <c r="FQ376" s="67"/>
      <c r="FR376" s="67"/>
      <c r="FS376" s="67"/>
      <c r="FT376" s="67"/>
      <c r="FU376" s="67"/>
      <c r="FV376" s="67"/>
      <c r="FW376" s="67"/>
      <c r="FX376" s="67"/>
      <c r="FY376" s="67"/>
      <c r="FZ376" s="67"/>
      <c r="GA376" s="67"/>
      <c r="GB376" s="67"/>
      <c r="GC376" s="67"/>
      <c r="GD376" s="67"/>
      <c r="GE376" s="67"/>
      <c r="GF376" s="67"/>
      <c r="GG376" s="67"/>
      <c r="GH376" s="67"/>
      <c r="GI376" s="67"/>
      <c r="GJ376" s="67"/>
      <c r="GK376" s="67"/>
      <c r="GL376" s="67"/>
      <c r="GM376" s="67"/>
      <c r="GN376" s="67"/>
      <c r="GO376" s="67"/>
      <c r="GP376" s="67"/>
      <c r="GQ376" s="67"/>
      <c r="GR376" s="67"/>
      <c r="GS376" s="67"/>
      <c r="GT376" s="67"/>
      <c r="GU376" s="67"/>
      <c r="GV376" s="67"/>
      <c r="GW376" s="67"/>
    </row>
    <row r="377" spans="1:20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  <c r="FO377" s="67"/>
      <c r="FP377" s="67"/>
      <c r="FQ377" s="67"/>
      <c r="FR377" s="67"/>
      <c r="FS377" s="67"/>
      <c r="FT377" s="67"/>
      <c r="FU377" s="67"/>
      <c r="FV377" s="67"/>
      <c r="FW377" s="67"/>
      <c r="FX377" s="67"/>
      <c r="FY377" s="67"/>
      <c r="FZ377" s="67"/>
      <c r="GA377" s="67"/>
      <c r="GB377" s="67"/>
      <c r="GC377" s="67"/>
      <c r="GD377" s="67"/>
      <c r="GE377" s="67"/>
      <c r="GF377" s="67"/>
      <c r="GG377" s="67"/>
      <c r="GH377" s="67"/>
      <c r="GI377" s="67"/>
      <c r="GJ377" s="67"/>
      <c r="GK377" s="67"/>
      <c r="GL377" s="67"/>
      <c r="GM377" s="67"/>
      <c r="GN377" s="67"/>
      <c r="GO377" s="67"/>
      <c r="GP377" s="67"/>
      <c r="GQ377" s="67"/>
      <c r="GR377" s="67"/>
      <c r="GS377" s="67"/>
      <c r="GT377" s="67"/>
      <c r="GU377" s="67"/>
      <c r="GV377" s="67"/>
      <c r="GW377" s="67"/>
    </row>
    <row r="378" spans="1:20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  <c r="FO378" s="67"/>
      <c r="FP378" s="67"/>
      <c r="FQ378" s="67"/>
      <c r="FR378" s="67"/>
      <c r="FS378" s="67"/>
      <c r="FT378" s="67"/>
      <c r="FU378" s="67"/>
      <c r="FV378" s="67"/>
      <c r="FW378" s="67"/>
      <c r="FX378" s="67"/>
      <c r="FY378" s="67"/>
      <c r="FZ378" s="67"/>
      <c r="GA378" s="67"/>
      <c r="GB378" s="67"/>
      <c r="GC378" s="67"/>
      <c r="GD378" s="67"/>
      <c r="GE378" s="67"/>
      <c r="GF378" s="67"/>
      <c r="GG378" s="67"/>
      <c r="GH378" s="67"/>
      <c r="GI378" s="67"/>
      <c r="GJ378" s="67"/>
      <c r="GK378" s="67"/>
      <c r="GL378" s="67"/>
      <c r="GM378" s="67"/>
      <c r="GN378" s="67"/>
      <c r="GO378" s="67"/>
      <c r="GP378" s="67"/>
      <c r="GQ378" s="67"/>
      <c r="GR378" s="67"/>
      <c r="GS378" s="67"/>
      <c r="GT378" s="67"/>
      <c r="GU378" s="67"/>
      <c r="GV378" s="67"/>
      <c r="GW378" s="67"/>
    </row>
    <row r="379" spans="1:20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  <c r="FO379" s="67"/>
      <c r="FP379" s="67"/>
      <c r="FQ379" s="67"/>
      <c r="FR379" s="67"/>
      <c r="FS379" s="67"/>
      <c r="FT379" s="67"/>
      <c r="FU379" s="67"/>
      <c r="FV379" s="67"/>
      <c r="FW379" s="67"/>
      <c r="FX379" s="67"/>
      <c r="FY379" s="67"/>
      <c r="FZ379" s="67"/>
      <c r="GA379" s="67"/>
      <c r="GB379" s="67"/>
      <c r="GC379" s="67"/>
      <c r="GD379" s="67"/>
      <c r="GE379" s="67"/>
      <c r="GF379" s="67"/>
      <c r="GG379" s="67"/>
      <c r="GH379" s="67"/>
      <c r="GI379" s="67"/>
      <c r="GJ379" s="67"/>
      <c r="GK379" s="67"/>
      <c r="GL379" s="67"/>
      <c r="GM379" s="67"/>
      <c r="GN379" s="67"/>
      <c r="GO379" s="67"/>
      <c r="GP379" s="67"/>
      <c r="GQ379" s="67"/>
      <c r="GR379" s="67"/>
      <c r="GS379" s="67"/>
      <c r="GT379" s="67"/>
      <c r="GU379" s="67"/>
      <c r="GV379" s="67"/>
      <c r="GW379" s="67"/>
    </row>
    <row r="380" spans="1:20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  <c r="FO380" s="67"/>
      <c r="FP380" s="67"/>
      <c r="FQ380" s="67"/>
      <c r="FR380" s="67"/>
      <c r="FS380" s="67"/>
      <c r="FT380" s="67"/>
      <c r="FU380" s="67"/>
      <c r="FV380" s="67"/>
      <c r="FW380" s="67"/>
      <c r="FX380" s="67"/>
      <c r="FY380" s="67"/>
      <c r="FZ380" s="67"/>
      <c r="GA380" s="67"/>
      <c r="GB380" s="67"/>
      <c r="GC380" s="67"/>
      <c r="GD380" s="67"/>
      <c r="GE380" s="67"/>
      <c r="GF380" s="67"/>
      <c r="GG380" s="67"/>
      <c r="GH380" s="67"/>
      <c r="GI380" s="67"/>
      <c r="GJ380" s="67"/>
      <c r="GK380" s="67"/>
      <c r="GL380" s="67"/>
      <c r="GM380" s="67"/>
      <c r="GN380" s="67"/>
      <c r="GO380" s="67"/>
      <c r="GP380" s="67"/>
      <c r="GQ380" s="67"/>
      <c r="GR380" s="67"/>
      <c r="GS380" s="67"/>
      <c r="GT380" s="67"/>
      <c r="GU380" s="67"/>
      <c r="GV380" s="67"/>
      <c r="GW380" s="67"/>
    </row>
    <row r="381" spans="1:20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  <c r="FO381" s="67"/>
      <c r="FP381" s="67"/>
      <c r="FQ381" s="67"/>
      <c r="FR381" s="67"/>
      <c r="FS381" s="67"/>
      <c r="FT381" s="67"/>
      <c r="FU381" s="67"/>
      <c r="FV381" s="67"/>
      <c r="FW381" s="67"/>
      <c r="FX381" s="67"/>
      <c r="FY381" s="67"/>
      <c r="FZ381" s="67"/>
      <c r="GA381" s="67"/>
      <c r="GB381" s="67"/>
      <c r="GC381" s="67"/>
      <c r="GD381" s="67"/>
      <c r="GE381" s="67"/>
      <c r="GF381" s="67"/>
      <c r="GG381" s="67"/>
      <c r="GH381" s="67"/>
      <c r="GI381" s="67"/>
      <c r="GJ381" s="67"/>
      <c r="GK381" s="67"/>
      <c r="GL381" s="67"/>
      <c r="GM381" s="67"/>
      <c r="GN381" s="67"/>
      <c r="GO381" s="67"/>
      <c r="GP381" s="67"/>
      <c r="GQ381" s="67"/>
      <c r="GR381" s="67"/>
      <c r="GS381" s="67"/>
      <c r="GT381" s="67"/>
      <c r="GU381" s="67"/>
      <c r="GV381" s="67"/>
      <c r="GW381" s="67"/>
    </row>
    <row r="382" spans="1:20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  <c r="FO382" s="67"/>
      <c r="FP382" s="67"/>
      <c r="FQ382" s="67"/>
      <c r="FR382" s="67"/>
      <c r="FS382" s="67"/>
      <c r="FT382" s="67"/>
      <c r="FU382" s="67"/>
      <c r="FV382" s="67"/>
      <c r="FW382" s="67"/>
      <c r="FX382" s="67"/>
      <c r="FY382" s="67"/>
      <c r="FZ382" s="67"/>
      <c r="GA382" s="67"/>
      <c r="GB382" s="67"/>
      <c r="GC382" s="67"/>
      <c r="GD382" s="67"/>
      <c r="GE382" s="67"/>
      <c r="GF382" s="67"/>
      <c r="GG382" s="67"/>
      <c r="GH382" s="67"/>
      <c r="GI382" s="67"/>
      <c r="GJ382" s="67"/>
      <c r="GK382" s="67"/>
      <c r="GL382" s="67"/>
      <c r="GM382" s="67"/>
      <c r="GN382" s="67"/>
      <c r="GO382" s="67"/>
      <c r="GP382" s="67"/>
      <c r="GQ382" s="67"/>
      <c r="GR382" s="67"/>
      <c r="GS382" s="67"/>
      <c r="GT382" s="67"/>
      <c r="GU382" s="67"/>
      <c r="GV382" s="67"/>
      <c r="GW382" s="67"/>
    </row>
    <row r="383" spans="1:20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  <c r="FO383" s="67"/>
      <c r="FP383" s="67"/>
      <c r="FQ383" s="67"/>
      <c r="FR383" s="67"/>
      <c r="FS383" s="67"/>
      <c r="FT383" s="67"/>
      <c r="FU383" s="67"/>
      <c r="FV383" s="67"/>
      <c r="FW383" s="67"/>
      <c r="FX383" s="67"/>
      <c r="FY383" s="67"/>
      <c r="FZ383" s="67"/>
      <c r="GA383" s="67"/>
      <c r="GB383" s="67"/>
      <c r="GC383" s="67"/>
      <c r="GD383" s="67"/>
      <c r="GE383" s="67"/>
      <c r="GF383" s="67"/>
      <c r="GG383" s="67"/>
      <c r="GH383" s="67"/>
      <c r="GI383" s="67"/>
      <c r="GJ383" s="67"/>
      <c r="GK383" s="67"/>
      <c r="GL383" s="67"/>
      <c r="GM383" s="67"/>
      <c r="GN383" s="67"/>
      <c r="GO383" s="67"/>
      <c r="GP383" s="67"/>
      <c r="GQ383" s="67"/>
      <c r="GR383" s="67"/>
      <c r="GS383" s="67"/>
      <c r="GT383" s="67"/>
      <c r="GU383" s="67"/>
      <c r="GV383" s="67"/>
      <c r="GW383" s="67"/>
    </row>
    <row r="384" spans="1:20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  <c r="FO384" s="67"/>
      <c r="FP384" s="67"/>
      <c r="FQ384" s="67"/>
      <c r="FR384" s="67"/>
      <c r="FS384" s="67"/>
      <c r="FT384" s="67"/>
      <c r="FU384" s="67"/>
      <c r="FV384" s="67"/>
      <c r="FW384" s="67"/>
      <c r="FX384" s="67"/>
      <c r="FY384" s="67"/>
      <c r="FZ384" s="67"/>
      <c r="GA384" s="67"/>
      <c r="GB384" s="67"/>
      <c r="GC384" s="67"/>
      <c r="GD384" s="67"/>
      <c r="GE384" s="67"/>
      <c r="GF384" s="67"/>
      <c r="GG384" s="67"/>
      <c r="GH384" s="67"/>
      <c r="GI384" s="67"/>
      <c r="GJ384" s="67"/>
      <c r="GK384" s="67"/>
      <c r="GL384" s="67"/>
      <c r="GM384" s="67"/>
      <c r="GN384" s="67"/>
      <c r="GO384" s="67"/>
      <c r="GP384" s="67"/>
      <c r="GQ384" s="67"/>
      <c r="GR384" s="67"/>
      <c r="GS384" s="67"/>
      <c r="GT384" s="67"/>
      <c r="GU384" s="67"/>
      <c r="GV384" s="67"/>
      <c r="GW384" s="67"/>
    </row>
    <row r="385" spans="1:20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  <c r="FO385" s="67"/>
      <c r="FP385" s="67"/>
      <c r="FQ385" s="67"/>
      <c r="FR385" s="67"/>
      <c r="FS385" s="67"/>
      <c r="FT385" s="67"/>
      <c r="FU385" s="67"/>
      <c r="FV385" s="67"/>
      <c r="FW385" s="67"/>
      <c r="FX385" s="67"/>
      <c r="FY385" s="67"/>
      <c r="FZ385" s="67"/>
      <c r="GA385" s="67"/>
      <c r="GB385" s="67"/>
      <c r="GC385" s="67"/>
      <c r="GD385" s="67"/>
      <c r="GE385" s="67"/>
      <c r="GF385" s="67"/>
      <c r="GG385" s="67"/>
      <c r="GH385" s="67"/>
      <c r="GI385" s="67"/>
      <c r="GJ385" s="67"/>
      <c r="GK385" s="67"/>
      <c r="GL385" s="67"/>
      <c r="GM385" s="67"/>
      <c r="GN385" s="67"/>
      <c r="GO385" s="67"/>
      <c r="GP385" s="67"/>
      <c r="GQ385" s="67"/>
      <c r="GR385" s="67"/>
      <c r="GS385" s="67"/>
      <c r="GT385" s="67"/>
      <c r="GU385" s="67"/>
      <c r="GV385" s="67"/>
      <c r="GW385" s="67"/>
    </row>
    <row r="386" spans="1:20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  <c r="FO386" s="67"/>
      <c r="FP386" s="67"/>
      <c r="FQ386" s="67"/>
      <c r="FR386" s="67"/>
      <c r="FS386" s="67"/>
      <c r="FT386" s="67"/>
      <c r="FU386" s="67"/>
      <c r="FV386" s="67"/>
      <c r="FW386" s="67"/>
      <c r="FX386" s="67"/>
      <c r="FY386" s="67"/>
      <c r="FZ386" s="67"/>
      <c r="GA386" s="67"/>
      <c r="GB386" s="67"/>
      <c r="GC386" s="67"/>
      <c r="GD386" s="67"/>
      <c r="GE386" s="67"/>
      <c r="GF386" s="67"/>
      <c r="GG386" s="67"/>
      <c r="GH386" s="67"/>
      <c r="GI386" s="67"/>
      <c r="GJ386" s="67"/>
      <c r="GK386" s="67"/>
      <c r="GL386" s="67"/>
      <c r="GM386" s="67"/>
      <c r="GN386" s="67"/>
      <c r="GO386" s="67"/>
      <c r="GP386" s="67"/>
      <c r="GQ386" s="67"/>
      <c r="GR386" s="67"/>
      <c r="GS386" s="67"/>
      <c r="GT386" s="67"/>
      <c r="GU386" s="67"/>
      <c r="GV386" s="67"/>
      <c r="GW386" s="67"/>
    </row>
    <row r="387" spans="1:20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  <c r="FO387" s="67"/>
      <c r="FP387" s="67"/>
      <c r="FQ387" s="67"/>
      <c r="FR387" s="67"/>
      <c r="FS387" s="67"/>
      <c r="FT387" s="67"/>
      <c r="FU387" s="67"/>
      <c r="FV387" s="67"/>
      <c r="FW387" s="67"/>
      <c r="FX387" s="67"/>
      <c r="FY387" s="67"/>
      <c r="FZ387" s="67"/>
      <c r="GA387" s="67"/>
      <c r="GB387" s="67"/>
      <c r="GC387" s="67"/>
      <c r="GD387" s="67"/>
      <c r="GE387" s="67"/>
      <c r="GF387" s="67"/>
      <c r="GG387" s="67"/>
      <c r="GH387" s="67"/>
      <c r="GI387" s="67"/>
      <c r="GJ387" s="67"/>
      <c r="GK387" s="67"/>
      <c r="GL387" s="67"/>
      <c r="GM387" s="67"/>
      <c r="GN387" s="67"/>
      <c r="GO387" s="67"/>
      <c r="GP387" s="67"/>
      <c r="GQ387" s="67"/>
      <c r="GR387" s="67"/>
      <c r="GS387" s="67"/>
      <c r="GT387" s="67"/>
      <c r="GU387" s="67"/>
      <c r="GV387" s="67"/>
      <c r="GW387" s="67"/>
    </row>
    <row r="388" spans="1:20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  <c r="FO388" s="67"/>
      <c r="FP388" s="67"/>
      <c r="FQ388" s="67"/>
      <c r="FR388" s="67"/>
      <c r="FS388" s="67"/>
      <c r="FT388" s="67"/>
      <c r="FU388" s="67"/>
      <c r="FV388" s="67"/>
      <c r="FW388" s="67"/>
      <c r="FX388" s="67"/>
      <c r="FY388" s="67"/>
      <c r="FZ388" s="67"/>
      <c r="GA388" s="67"/>
      <c r="GB388" s="67"/>
      <c r="GC388" s="67"/>
      <c r="GD388" s="67"/>
      <c r="GE388" s="67"/>
      <c r="GF388" s="67"/>
      <c r="GG388" s="67"/>
      <c r="GH388" s="67"/>
      <c r="GI388" s="67"/>
      <c r="GJ388" s="67"/>
      <c r="GK388" s="67"/>
      <c r="GL388" s="67"/>
      <c r="GM388" s="67"/>
      <c r="GN388" s="67"/>
      <c r="GO388" s="67"/>
      <c r="GP388" s="67"/>
      <c r="GQ388" s="67"/>
      <c r="GR388" s="67"/>
      <c r="GS388" s="67"/>
      <c r="GT388" s="67"/>
      <c r="GU388" s="67"/>
      <c r="GV388" s="67"/>
      <c r="GW388" s="67"/>
    </row>
    <row r="389" spans="1:20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  <c r="FO389" s="67"/>
      <c r="FP389" s="67"/>
      <c r="FQ389" s="67"/>
      <c r="FR389" s="67"/>
      <c r="FS389" s="67"/>
      <c r="FT389" s="67"/>
      <c r="FU389" s="67"/>
      <c r="FV389" s="67"/>
      <c r="FW389" s="67"/>
      <c r="FX389" s="67"/>
      <c r="FY389" s="67"/>
      <c r="FZ389" s="67"/>
      <c r="GA389" s="67"/>
      <c r="GB389" s="67"/>
      <c r="GC389" s="67"/>
      <c r="GD389" s="67"/>
      <c r="GE389" s="67"/>
      <c r="GF389" s="67"/>
      <c r="GG389" s="67"/>
      <c r="GH389" s="67"/>
      <c r="GI389" s="67"/>
      <c r="GJ389" s="67"/>
      <c r="GK389" s="67"/>
      <c r="GL389" s="67"/>
      <c r="GM389" s="67"/>
      <c r="GN389" s="67"/>
      <c r="GO389" s="67"/>
      <c r="GP389" s="67"/>
      <c r="GQ389" s="67"/>
      <c r="GR389" s="67"/>
      <c r="GS389" s="67"/>
      <c r="GT389" s="67"/>
      <c r="GU389" s="67"/>
      <c r="GV389" s="67"/>
      <c r="GW389" s="67"/>
    </row>
    <row r="390" spans="1:20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  <c r="FO390" s="67"/>
      <c r="FP390" s="67"/>
      <c r="FQ390" s="67"/>
      <c r="FR390" s="67"/>
      <c r="FS390" s="67"/>
      <c r="FT390" s="67"/>
      <c r="FU390" s="67"/>
      <c r="FV390" s="67"/>
      <c r="FW390" s="67"/>
      <c r="FX390" s="67"/>
      <c r="FY390" s="67"/>
      <c r="FZ390" s="67"/>
      <c r="GA390" s="67"/>
      <c r="GB390" s="67"/>
      <c r="GC390" s="67"/>
      <c r="GD390" s="67"/>
      <c r="GE390" s="67"/>
      <c r="GF390" s="67"/>
      <c r="GG390" s="67"/>
      <c r="GH390" s="67"/>
      <c r="GI390" s="67"/>
      <c r="GJ390" s="67"/>
      <c r="GK390" s="67"/>
      <c r="GL390" s="67"/>
      <c r="GM390" s="67"/>
      <c r="GN390" s="67"/>
      <c r="GO390" s="67"/>
      <c r="GP390" s="67"/>
      <c r="GQ390" s="67"/>
      <c r="GR390" s="67"/>
      <c r="GS390" s="67"/>
      <c r="GT390" s="67"/>
      <c r="GU390" s="67"/>
      <c r="GV390" s="67"/>
      <c r="GW390" s="67"/>
    </row>
    <row r="391" spans="1:20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  <c r="FO391" s="67"/>
      <c r="FP391" s="67"/>
      <c r="FQ391" s="67"/>
      <c r="FR391" s="67"/>
      <c r="FS391" s="67"/>
      <c r="FT391" s="67"/>
      <c r="FU391" s="67"/>
      <c r="FV391" s="67"/>
      <c r="FW391" s="67"/>
      <c r="FX391" s="67"/>
      <c r="FY391" s="67"/>
      <c r="FZ391" s="67"/>
      <c r="GA391" s="67"/>
      <c r="GB391" s="67"/>
      <c r="GC391" s="67"/>
      <c r="GD391" s="67"/>
      <c r="GE391" s="67"/>
      <c r="GF391" s="67"/>
      <c r="GG391" s="67"/>
      <c r="GH391" s="67"/>
      <c r="GI391" s="67"/>
      <c r="GJ391" s="67"/>
      <c r="GK391" s="67"/>
      <c r="GL391" s="67"/>
      <c r="GM391" s="67"/>
      <c r="GN391" s="67"/>
      <c r="GO391" s="67"/>
      <c r="GP391" s="67"/>
      <c r="GQ391" s="67"/>
      <c r="GR391" s="67"/>
      <c r="GS391" s="67"/>
      <c r="GT391" s="67"/>
      <c r="GU391" s="67"/>
      <c r="GV391" s="67"/>
      <c r="GW391" s="67"/>
    </row>
    <row r="392" spans="1:20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  <c r="FO392" s="67"/>
      <c r="FP392" s="67"/>
      <c r="FQ392" s="67"/>
      <c r="FR392" s="67"/>
      <c r="FS392" s="67"/>
      <c r="FT392" s="67"/>
      <c r="FU392" s="67"/>
      <c r="FV392" s="67"/>
      <c r="FW392" s="67"/>
      <c r="FX392" s="67"/>
      <c r="FY392" s="67"/>
      <c r="FZ392" s="67"/>
      <c r="GA392" s="67"/>
      <c r="GB392" s="67"/>
      <c r="GC392" s="67"/>
      <c r="GD392" s="67"/>
      <c r="GE392" s="67"/>
      <c r="GF392" s="67"/>
      <c r="GG392" s="67"/>
      <c r="GH392" s="67"/>
      <c r="GI392" s="67"/>
      <c r="GJ392" s="67"/>
      <c r="GK392" s="67"/>
      <c r="GL392" s="67"/>
      <c r="GM392" s="67"/>
      <c r="GN392" s="67"/>
      <c r="GO392" s="67"/>
      <c r="GP392" s="67"/>
      <c r="GQ392" s="67"/>
      <c r="GR392" s="67"/>
      <c r="GS392" s="67"/>
      <c r="GT392" s="67"/>
      <c r="GU392" s="67"/>
      <c r="GV392" s="67"/>
      <c r="GW392" s="67"/>
    </row>
    <row r="393" spans="1:20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  <c r="FO393" s="67"/>
      <c r="FP393" s="67"/>
      <c r="FQ393" s="67"/>
      <c r="FR393" s="67"/>
      <c r="FS393" s="67"/>
      <c r="FT393" s="67"/>
      <c r="FU393" s="67"/>
      <c r="FV393" s="67"/>
      <c r="FW393" s="67"/>
      <c r="FX393" s="67"/>
      <c r="FY393" s="67"/>
      <c r="FZ393" s="67"/>
      <c r="GA393" s="67"/>
      <c r="GB393" s="67"/>
      <c r="GC393" s="67"/>
      <c r="GD393" s="67"/>
      <c r="GE393" s="67"/>
      <c r="GF393" s="67"/>
      <c r="GG393" s="67"/>
      <c r="GH393" s="67"/>
      <c r="GI393" s="67"/>
      <c r="GJ393" s="67"/>
      <c r="GK393" s="67"/>
      <c r="GL393" s="67"/>
      <c r="GM393" s="67"/>
      <c r="GN393" s="67"/>
      <c r="GO393" s="67"/>
      <c r="GP393" s="67"/>
      <c r="GQ393" s="67"/>
      <c r="GR393" s="67"/>
      <c r="GS393" s="67"/>
      <c r="GT393" s="67"/>
      <c r="GU393" s="67"/>
      <c r="GV393" s="67"/>
      <c r="GW393" s="67"/>
    </row>
    <row r="394" spans="1:20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  <c r="FO394" s="67"/>
      <c r="FP394" s="67"/>
      <c r="FQ394" s="67"/>
      <c r="FR394" s="67"/>
      <c r="FS394" s="67"/>
      <c r="FT394" s="67"/>
      <c r="FU394" s="67"/>
      <c r="FV394" s="67"/>
      <c r="FW394" s="67"/>
      <c r="FX394" s="67"/>
      <c r="FY394" s="67"/>
      <c r="FZ394" s="67"/>
      <c r="GA394" s="67"/>
      <c r="GB394" s="67"/>
      <c r="GC394" s="67"/>
      <c r="GD394" s="67"/>
      <c r="GE394" s="67"/>
      <c r="GF394" s="67"/>
      <c r="GG394" s="67"/>
      <c r="GH394" s="67"/>
      <c r="GI394" s="67"/>
      <c r="GJ394" s="67"/>
      <c r="GK394" s="67"/>
      <c r="GL394" s="67"/>
      <c r="GM394" s="67"/>
      <c r="GN394" s="67"/>
      <c r="GO394" s="67"/>
      <c r="GP394" s="67"/>
      <c r="GQ394" s="67"/>
      <c r="GR394" s="67"/>
      <c r="GS394" s="67"/>
      <c r="GT394" s="67"/>
      <c r="GU394" s="67"/>
      <c r="GV394" s="67"/>
      <c r="GW394" s="67"/>
    </row>
    <row r="395" spans="1:20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  <c r="FO395" s="67"/>
      <c r="FP395" s="67"/>
      <c r="FQ395" s="67"/>
      <c r="FR395" s="67"/>
      <c r="FS395" s="67"/>
      <c r="FT395" s="67"/>
      <c r="FU395" s="67"/>
      <c r="FV395" s="67"/>
      <c r="FW395" s="67"/>
      <c r="FX395" s="67"/>
      <c r="FY395" s="67"/>
      <c r="FZ395" s="67"/>
      <c r="GA395" s="67"/>
      <c r="GB395" s="67"/>
      <c r="GC395" s="67"/>
      <c r="GD395" s="67"/>
      <c r="GE395" s="67"/>
      <c r="GF395" s="67"/>
      <c r="GG395" s="67"/>
      <c r="GH395" s="67"/>
      <c r="GI395" s="67"/>
      <c r="GJ395" s="67"/>
      <c r="GK395" s="67"/>
      <c r="GL395" s="67"/>
      <c r="GM395" s="67"/>
      <c r="GN395" s="67"/>
      <c r="GO395" s="67"/>
      <c r="GP395" s="67"/>
      <c r="GQ395" s="67"/>
      <c r="GR395" s="67"/>
      <c r="GS395" s="67"/>
      <c r="GT395" s="67"/>
      <c r="GU395" s="67"/>
      <c r="GV395" s="67"/>
      <c r="GW395" s="67"/>
    </row>
    <row r="396" spans="1:20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  <c r="FO396" s="67"/>
      <c r="FP396" s="67"/>
      <c r="FQ396" s="67"/>
      <c r="FR396" s="67"/>
      <c r="FS396" s="67"/>
      <c r="FT396" s="67"/>
      <c r="FU396" s="67"/>
      <c r="FV396" s="67"/>
      <c r="FW396" s="67"/>
      <c r="FX396" s="67"/>
      <c r="FY396" s="67"/>
      <c r="FZ396" s="67"/>
      <c r="GA396" s="67"/>
      <c r="GB396" s="67"/>
      <c r="GC396" s="67"/>
      <c r="GD396" s="67"/>
      <c r="GE396" s="67"/>
      <c r="GF396" s="67"/>
      <c r="GG396" s="67"/>
      <c r="GH396" s="67"/>
      <c r="GI396" s="67"/>
      <c r="GJ396" s="67"/>
      <c r="GK396" s="67"/>
      <c r="GL396" s="67"/>
      <c r="GM396" s="67"/>
      <c r="GN396" s="67"/>
      <c r="GO396" s="67"/>
      <c r="GP396" s="67"/>
      <c r="GQ396" s="67"/>
      <c r="GR396" s="67"/>
      <c r="GS396" s="67"/>
      <c r="GT396" s="67"/>
      <c r="GU396" s="67"/>
      <c r="GV396" s="67"/>
      <c r="GW396" s="67"/>
    </row>
    <row r="397" spans="1:20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  <c r="FO397" s="67"/>
      <c r="FP397" s="67"/>
      <c r="FQ397" s="67"/>
      <c r="FR397" s="67"/>
      <c r="FS397" s="67"/>
      <c r="FT397" s="67"/>
      <c r="FU397" s="67"/>
      <c r="FV397" s="67"/>
      <c r="FW397" s="67"/>
      <c r="FX397" s="67"/>
      <c r="FY397" s="67"/>
      <c r="FZ397" s="67"/>
      <c r="GA397" s="67"/>
      <c r="GB397" s="67"/>
      <c r="GC397" s="67"/>
      <c r="GD397" s="67"/>
      <c r="GE397" s="67"/>
      <c r="GF397" s="67"/>
      <c r="GG397" s="67"/>
      <c r="GH397" s="67"/>
      <c r="GI397" s="67"/>
      <c r="GJ397" s="67"/>
      <c r="GK397" s="67"/>
      <c r="GL397" s="67"/>
      <c r="GM397" s="67"/>
      <c r="GN397" s="67"/>
      <c r="GO397" s="67"/>
      <c r="GP397" s="67"/>
      <c r="GQ397" s="67"/>
      <c r="GR397" s="67"/>
      <c r="GS397" s="67"/>
      <c r="GT397" s="67"/>
      <c r="GU397" s="67"/>
      <c r="GV397" s="67"/>
      <c r="GW397" s="67"/>
    </row>
    <row r="398" spans="1:20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  <c r="FO398" s="67"/>
      <c r="FP398" s="67"/>
      <c r="FQ398" s="67"/>
      <c r="FR398" s="67"/>
      <c r="FS398" s="67"/>
      <c r="FT398" s="67"/>
      <c r="FU398" s="67"/>
      <c r="FV398" s="67"/>
      <c r="FW398" s="67"/>
      <c r="FX398" s="67"/>
      <c r="FY398" s="67"/>
      <c r="FZ398" s="67"/>
      <c r="GA398" s="67"/>
      <c r="GB398" s="67"/>
      <c r="GC398" s="67"/>
      <c r="GD398" s="67"/>
      <c r="GE398" s="67"/>
      <c r="GF398" s="67"/>
      <c r="GG398" s="67"/>
      <c r="GH398" s="67"/>
      <c r="GI398" s="67"/>
      <c r="GJ398" s="67"/>
      <c r="GK398" s="67"/>
      <c r="GL398" s="67"/>
      <c r="GM398" s="67"/>
      <c r="GN398" s="67"/>
      <c r="GO398" s="67"/>
      <c r="GP398" s="67"/>
      <c r="GQ398" s="67"/>
      <c r="GR398" s="67"/>
      <c r="GS398" s="67"/>
      <c r="GT398" s="67"/>
      <c r="GU398" s="67"/>
      <c r="GV398" s="67"/>
      <c r="GW398" s="67"/>
    </row>
    <row r="399" spans="1:20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  <c r="FO399" s="67"/>
      <c r="FP399" s="67"/>
      <c r="FQ399" s="67"/>
      <c r="FR399" s="67"/>
      <c r="FS399" s="67"/>
      <c r="FT399" s="67"/>
      <c r="FU399" s="67"/>
      <c r="FV399" s="67"/>
      <c r="FW399" s="67"/>
      <c r="FX399" s="67"/>
      <c r="FY399" s="67"/>
      <c r="FZ399" s="67"/>
      <c r="GA399" s="67"/>
      <c r="GB399" s="67"/>
      <c r="GC399" s="67"/>
      <c r="GD399" s="67"/>
      <c r="GE399" s="67"/>
      <c r="GF399" s="67"/>
      <c r="GG399" s="67"/>
      <c r="GH399" s="67"/>
      <c r="GI399" s="67"/>
      <c r="GJ399" s="67"/>
      <c r="GK399" s="67"/>
      <c r="GL399" s="67"/>
      <c r="GM399" s="67"/>
      <c r="GN399" s="67"/>
      <c r="GO399" s="67"/>
      <c r="GP399" s="67"/>
      <c r="GQ399" s="67"/>
      <c r="GR399" s="67"/>
      <c r="GS399" s="67"/>
      <c r="GT399" s="67"/>
      <c r="GU399" s="67"/>
      <c r="GV399" s="67"/>
      <c r="GW399" s="67"/>
    </row>
    <row r="400" spans="1:20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  <c r="FO400" s="67"/>
      <c r="FP400" s="67"/>
      <c r="FQ400" s="67"/>
      <c r="FR400" s="67"/>
      <c r="FS400" s="67"/>
      <c r="FT400" s="67"/>
      <c r="FU400" s="67"/>
      <c r="FV400" s="67"/>
      <c r="FW400" s="67"/>
      <c r="FX400" s="67"/>
      <c r="FY400" s="67"/>
      <c r="FZ400" s="67"/>
      <c r="GA400" s="67"/>
      <c r="GB400" s="67"/>
      <c r="GC400" s="67"/>
      <c r="GD400" s="67"/>
      <c r="GE400" s="67"/>
      <c r="GF400" s="67"/>
      <c r="GG400" s="67"/>
      <c r="GH400" s="67"/>
      <c r="GI400" s="67"/>
      <c r="GJ400" s="67"/>
      <c r="GK400" s="67"/>
      <c r="GL400" s="67"/>
      <c r="GM400" s="67"/>
      <c r="GN400" s="67"/>
      <c r="GO400" s="67"/>
      <c r="GP400" s="67"/>
      <c r="GQ400" s="67"/>
      <c r="GR400" s="67"/>
      <c r="GS400" s="67"/>
      <c r="GT400" s="67"/>
      <c r="GU400" s="67"/>
      <c r="GV400" s="67"/>
      <c r="GW400" s="67"/>
    </row>
    <row r="401" spans="1:20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  <c r="FO401" s="67"/>
      <c r="FP401" s="67"/>
      <c r="FQ401" s="67"/>
      <c r="FR401" s="67"/>
      <c r="FS401" s="67"/>
      <c r="FT401" s="67"/>
      <c r="FU401" s="67"/>
      <c r="FV401" s="67"/>
      <c r="FW401" s="67"/>
      <c r="FX401" s="67"/>
      <c r="FY401" s="67"/>
      <c r="FZ401" s="67"/>
      <c r="GA401" s="67"/>
      <c r="GB401" s="67"/>
      <c r="GC401" s="67"/>
      <c r="GD401" s="67"/>
      <c r="GE401" s="67"/>
      <c r="GF401" s="67"/>
      <c r="GG401" s="67"/>
      <c r="GH401" s="67"/>
      <c r="GI401" s="67"/>
      <c r="GJ401" s="67"/>
      <c r="GK401" s="67"/>
      <c r="GL401" s="67"/>
      <c r="GM401" s="67"/>
      <c r="GN401" s="67"/>
      <c r="GO401" s="67"/>
      <c r="GP401" s="67"/>
      <c r="GQ401" s="67"/>
      <c r="GR401" s="67"/>
      <c r="GS401" s="67"/>
      <c r="GT401" s="67"/>
      <c r="GU401" s="67"/>
      <c r="GV401" s="67"/>
      <c r="GW401" s="67"/>
    </row>
    <row r="402" spans="1:20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  <c r="FZ402" s="67"/>
      <c r="GA402" s="67"/>
      <c r="GB402" s="67"/>
      <c r="GC402" s="67"/>
      <c r="GD402" s="67"/>
      <c r="GE402" s="67"/>
      <c r="GF402" s="67"/>
      <c r="GG402" s="67"/>
      <c r="GH402" s="67"/>
      <c r="GI402" s="67"/>
      <c r="GJ402" s="67"/>
      <c r="GK402" s="67"/>
      <c r="GL402" s="67"/>
      <c r="GM402" s="67"/>
      <c r="GN402" s="67"/>
      <c r="GO402" s="67"/>
      <c r="GP402" s="67"/>
      <c r="GQ402" s="67"/>
      <c r="GR402" s="67"/>
      <c r="GS402" s="67"/>
      <c r="GT402" s="67"/>
      <c r="GU402" s="67"/>
      <c r="GV402" s="67"/>
      <c r="GW402" s="67"/>
    </row>
    <row r="403" spans="1:20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  <c r="FZ403" s="67"/>
      <c r="GA403" s="67"/>
      <c r="GB403" s="67"/>
      <c r="GC403" s="67"/>
      <c r="GD403" s="67"/>
      <c r="GE403" s="67"/>
      <c r="GF403" s="67"/>
      <c r="GG403" s="67"/>
      <c r="GH403" s="67"/>
      <c r="GI403" s="67"/>
      <c r="GJ403" s="67"/>
      <c r="GK403" s="67"/>
      <c r="GL403" s="67"/>
      <c r="GM403" s="67"/>
      <c r="GN403" s="67"/>
      <c r="GO403" s="67"/>
      <c r="GP403" s="67"/>
      <c r="GQ403" s="67"/>
      <c r="GR403" s="67"/>
      <c r="GS403" s="67"/>
      <c r="GT403" s="67"/>
      <c r="GU403" s="67"/>
      <c r="GV403" s="67"/>
      <c r="GW403" s="67"/>
    </row>
    <row r="404" spans="1:20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  <c r="FO404" s="67"/>
      <c r="FP404" s="67"/>
      <c r="FQ404" s="67"/>
      <c r="FR404" s="67"/>
      <c r="FS404" s="67"/>
      <c r="FT404" s="67"/>
      <c r="FU404" s="67"/>
      <c r="FV404" s="67"/>
      <c r="FW404" s="67"/>
      <c r="FX404" s="67"/>
      <c r="FY404" s="67"/>
      <c r="FZ404" s="67"/>
      <c r="GA404" s="67"/>
      <c r="GB404" s="67"/>
      <c r="GC404" s="67"/>
      <c r="GD404" s="67"/>
      <c r="GE404" s="67"/>
      <c r="GF404" s="67"/>
      <c r="GG404" s="67"/>
      <c r="GH404" s="67"/>
      <c r="GI404" s="67"/>
      <c r="GJ404" s="67"/>
      <c r="GK404" s="67"/>
      <c r="GL404" s="67"/>
      <c r="GM404" s="67"/>
      <c r="GN404" s="67"/>
      <c r="GO404" s="67"/>
      <c r="GP404" s="67"/>
      <c r="GQ404" s="67"/>
      <c r="GR404" s="67"/>
      <c r="GS404" s="67"/>
      <c r="GT404" s="67"/>
      <c r="GU404" s="67"/>
      <c r="GV404" s="67"/>
      <c r="GW404" s="67"/>
    </row>
    <row r="405" spans="1:2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  <c r="FO405" s="67"/>
      <c r="FP405" s="67"/>
      <c r="FQ405" s="67"/>
      <c r="FR405" s="67"/>
      <c r="FS405" s="67"/>
      <c r="FT405" s="67"/>
      <c r="FU405" s="67"/>
      <c r="FV405" s="67"/>
      <c r="FW405" s="67"/>
      <c r="FX405" s="67"/>
      <c r="FY405" s="67"/>
      <c r="FZ405" s="67"/>
      <c r="GA405" s="67"/>
      <c r="GB405" s="67"/>
      <c r="GC405" s="67"/>
      <c r="GD405" s="67"/>
      <c r="GE405" s="67"/>
      <c r="GF405" s="67"/>
      <c r="GG405" s="67"/>
      <c r="GH405" s="67"/>
      <c r="GI405" s="67"/>
      <c r="GJ405" s="67"/>
      <c r="GK405" s="67"/>
      <c r="GL405" s="67"/>
      <c r="GM405" s="67"/>
      <c r="GN405" s="67"/>
      <c r="GO405" s="67"/>
      <c r="GP405" s="67"/>
      <c r="GQ405" s="67"/>
      <c r="GR405" s="67"/>
      <c r="GS405" s="67"/>
      <c r="GT405" s="67"/>
      <c r="GU405" s="67"/>
      <c r="GV405" s="67"/>
      <c r="GW405" s="67"/>
    </row>
    <row r="406" spans="1:20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  <c r="FO406" s="67"/>
      <c r="FP406" s="67"/>
      <c r="FQ406" s="67"/>
      <c r="FR406" s="67"/>
      <c r="FS406" s="67"/>
      <c r="FT406" s="67"/>
      <c r="FU406" s="67"/>
      <c r="FV406" s="67"/>
      <c r="FW406" s="67"/>
      <c r="FX406" s="67"/>
      <c r="FY406" s="67"/>
      <c r="FZ406" s="67"/>
      <c r="GA406" s="67"/>
      <c r="GB406" s="67"/>
      <c r="GC406" s="67"/>
      <c r="GD406" s="67"/>
      <c r="GE406" s="67"/>
      <c r="GF406" s="67"/>
      <c r="GG406" s="67"/>
      <c r="GH406" s="67"/>
      <c r="GI406" s="67"/>
      <c r="GJ406" s="67"/>
      <c r="GK406" s="67"/>
      <c r="GL406" s="67"/>
      <c r="GM406" s="67"/>
      <c r="GN406" s="67"/>
      <c r="GO406" s="67"/>
      <c r="GP406" s="67"/>
      <c r="GQ406" s="67"/>
      <c r="GR406" s="67"/>
      <c r="GS406" s="67"/>
      <c r="GT406" s="67"/>
      <c r="GU406" s="67"/>
      <c r="GV406" s="67"/>
      <c r="GW406" s="67"/>
    </row>
    <row r="407" spans="1:20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  <c r="FO407" s="67"/>
      <c r="FP407" s="67"/>
      <c r="FQ407" s="67"/>
      <c r="FR407" s="67"/>
      <c r="FS407" s="67"/>
      <c r="FT407" s="67"/>
      <c r="FU407" s="67"/>
      <c r="FV407" s="67"/>
      <c r="FW407" s="67"/>
      <c r="FX407" s="67"/>
      <c r="FY407" s="67"/>
      <c r="FZ407" s="67"/>
      <c r="GA407" s="67"/>
      <c r="GB407" s="67"/>
      <c r="GC407" s="67"/>
      <c r="GD407" s="67"/>
      <c r="GE407" s="67"/>
      <c r="GF407" s="67"/>
      <c r="GG407" s="67"/>
      <c r="GH407" s="67"/>
      <c r="GI407" s="67"/>
      <c r="GJ407" s="67"/>
      <c r="GK407" s="67"/>
      <c r="GL407" s="67"/>
      <c r="GM407" s="67"/>
      <c r="GN407" s="67"/>
      <c r="GO407" s="67"/>
      <c r="GP407" s="67"/>
      <c r="GQ407" s="67"/>
      <c r="GR407" s="67"/>
      <c r="GS407" s="67"/>
      <c r="GT407" s="67"/>
      <c r="GU407" s="67"/>
      <c r="GV407" s="67"/>
      <c r="GW407" s="67"/>
    </row>
    <row r="408" spans="1:20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  <c r="FO408" s="67"/>
      <c r="FP408" s="67"/>
      <c r="FQ408" s="67"/>
      <c r="FR408" s="67"/>
      <c r="FS408" s="67"/>
      <c r="FT408" s="67"/>
      <c r="FU408" s="67"/>
      <c r="FV408" s="67"/>
      <c r="FW408" s="67"/>
      <c r="FX408" s="67"/>
      <c r="FY408" s="67"/>
      <c r="FZ408" s="67"/>
      <c r="GA408" s="67"/>
      <c r="GB408" s="67"/>
      <c r="GC408" s="67"/>
      <c r="GD408" s="67"/>
      <c r="GE408" s="67"/>
      <c r="GF408" s="67"/>
      <c r="GG408" s="67"/>
      <c r="GH408" s="67"/>
      <c r="GI408" s="67"/>
      <c r="GJ408" s="67"/>
      <c r="GK408" s="67"/>
      <c r="GL408" s="67"/>
      <c r="GM408" s="67"/>
      <c r="GN408" s="67"/>
      <c r="GO408" s="67"/>
      <c r="GP408" s="67"/>
      <c r="GQ408" s="67"/>
      <c r="GR408" s="67"/>
      <c r="GS408" s="67"/>
      <c r="GT408" s="67"/>
      <c r="GU408" s="67"/>
      <c r="GV408" s="67"/>
      <c r="GW408" s="67"/>
    </row>
    <row r="409" spans="1:20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  <c r="FO409" s="67"/>
      <c r="FP409" s="67"/>
      <c r="FQ409" s="67"/>
      <c r="FR409" s="67"/>
      <c r="FS409" s="67"/>
      <c r="FT409" s="67"/>
      <c r="FU409" s="67"/>
      <c r="FV409" s="67"/>
      <c r="FW409" s="67"/>
      <c r="FX409" s="67"/>
      <c r="FY409" s="67"/>
      <c r="FZ409" s="67"/>
      <c r="GA409" s="67"/>
      <c r="GB409" s="67"/>
      <c r="GC409" s="67"/>
      <c r="GD409" s="67"/>
      <c r="GE409" s="67"/>
      <c r="GF409" s="67"/>
      <c r="GG409" s="67"/>
      <c r="GH409" s="67"/>
      <c r="GI409" s="67"/>
      <c r="GJ409" s="67"/>
      <c r="GK409" s="67"/>
      <c r="GL409" s="67"/>
      <c r="GM409" s="67"/>
      <c r="GN409" s="67"/>
      <c r="GO409" s="67"/>
      <c r="GP409" s="67"/>
      <c r="GQ409" s="67"/>
      <c r="GR409" s="67"/>
      <c r="GS409" s="67"/>
      <c r="GT409" s="67"/>
      <c r="GU409" s="67"/>
      <c r="GV409" s="67"/>
      <c r="GW409" s="67"/>
    </row>
    <row r="410" spans="1:20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  <c r="FO410" s="67"/>
      <c r="FP410" s="67"/>
      <c r="FQ410" s="67"/>
      <c r="FR410" s="67"/>
      <c r="FS410" s="67"/>
      <c r="FT410" s="67"/>
      <c r="FU410" s="67"/>
      <c r="FV410" s="67"/>
      <c r="FW410" s="67"/>
      <c r="FX410" s="67"/>
      <c r="FY410" s="67"/>
      <c r="FZ410" s="67"/>
      <c r="GA410" s="67"/>
      <c r="GB410" s="67"/>
      <c r="GC410" s="67"/>
      <c r="GD410" s="67"/>
      <c r="GE410" s="67"/>
      <c r="GF410" s="67"/>
      <c r="GG410" s="67"/>
      <c r="GH410" s="67"/>
      <c r="GI410" s="67"/>
      <c r="GJ410" s="67"/>
      <c r="GK410" s="67"/>
      <c r="GL410" s="67"/>
      <c r="GM410" s="67"/>
      <c r="GN410" s="67"/>
      <c r="GO410" s="67"/>
      <c r="GP410" s="67"/>
      <c r="GQ410" s="67"/>
      <c r="GR410" s="67"/>
      <c r="GS410" s="67"/>
      <c r="GT410" s="67"/>
      <c r="GU410" s="67"/>
      <c r="GV410" s="67"/>
      <c r="GW410" s="67"/>
    </row>
    <row r="411" spans="1:20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  <c r="FO411" s="67"/>
      <c r="FP411" s="67"/>
      <c r="FQ411" s="67"/>
      <c r="FR411" s="67"/>
      <c r="FS411" s="67"/>
      <c r="FT411" s="67"/>
      <c r="FU411" s="67"/>
      <c r="FV411" s="67"/>
      <c r="FW411" s="67"/>
      <c r="FX411" s="67"/>
      <c r="FY411" s="67"/>
      <c r="FZ411" s="67"/>
      <c r="GA411" s="67"/>
      <c r="GB411" s="67"/>
      <c r="GC411" s="67"/>
      <c r="GD411" s="67"/>
      <c r="GE411" s="67"/>
      <c r="GF411" s="67"/>
      <c r="GG411" s="67"/>
      <c r="GH411" s="67"/>
      <c r="GI411" s="67"/>
      <c r="GJ411" s="67"/>
      <c r="GK411" s="67"/>
      <c r="GL411" s="67"/>
      <c r="GM411" s="67"/>
      <c r="GN411" s="67"/>
      <c r="GO411" s="67"/>
      <c r="GP411" s="67"/>
      <c r="GQ411" s="67"/>
      <c r="GR411" s="67"/>
      <c r="GS411" s="67"/>
      <c r="GT411" s="67"/>
      <c r="GU411" s="67"/>
      <c r="GV411" s="67"/>
      <c r="GW411" s="67"/>
    </row>
    <row r="412" spans="1:20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  <c r="FO412" s="67"/>
      <c r="FP412" s="67"/>
      <c r="FQ412" s="67"/>
      <c r="FR412" s="67"/>
      <c r="FS412" s="67"/>
      <c r="FT412" s="67"/>
      <c r="FU412" s="67"/>
      <c r="FV412" s="67"/>
      <c r="FW412" s="67"/>
      <c r="FX412" s="67"/>
      <c r="FY412" s="67"/>
      <c r="FZ412" s="67"/>
      <c r="GA412" s="67"/>
      <c r="GB412" s="67"/>
      <c r="GC412" s="67"/>
      <c r="GD412" s="67"/>
      <c r="GE412" s="67"/>
      <c r="GF412" s="67"/>
      <c r="GG412" s="67"/>
      <c r="GH412" s="67"/>
      <c r="GI412" s="67"/>
      <c r="GJ412" s="67"/>
      <c r="GK412" s="67"/>
      <c r="GL412" s="67"/>
      <c r="GM412" s="67"/>
      <c r="GN412" s="67"/>
      <c r="GO412" s="67"/>
      <c r="GP412" s="67"/>
      <c r="GQ412" s="67"/>
      <c r="GR412" s="67"/>
      <c r="GS412" s="67"/>
      <c r="GT412" s="67"/>
      <c r="GU412" s="67"/>
      <c r="GV412" s="67"/>
      <c r="GW412" s="67"/>
    </row>
    <row r="413" spans="1:20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  <c r="FZ413" s="67"/>
      <c r="GA413" s="67"/>
      <c r="GB413" s="67"/>
      <c r="GC413" s="67"/>
      <c r="GD413" s="67"/>
      <c r="GE413" s="67"/>
      <c r="GF413" s="67"/>
      <c r="GG413" s="67"/>
      <c r="GH413" s="67"/>
      <c r="GI413" s="67"/>
      <c r="GJ413" s="67"/>
      <c r="GK413" s="67"/>
      <c r="GL413" s="67"/>
      <c r="GM413" s="67"/>
      <c r="GN413" s="67"/>
      <c r="GO413" s="67"/>
      <c r="GP413" s="67"/>
      <c r="GQ413" s="67"/>
      <c r="GR413" s="67"/>
      <c r="GS413" s="67"/>
      <c r="GT413" s="67"/>
      <c r="GU413" s="67"/>
      <c r="GV413" s="67"/>
      <c r="GW413" s="67"/>
    </row>
    <row r="414" spans="1:20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  <c r="FO414" s="67"/>
      <c r="FP414" s="67"/>
      <c r="FQ414" s="67"/>
      <c r="FR414" s="67"/>
      <c r="FS414" s="67"/>
      <c r="FT414" s="67"/>
      <c r="FU414" s="67"/>
      <c r="FV414" s="67"/>
      <c r="FW414" s="67"/>
      <c r="FX414" s="67"/>
      <c r="FY414" s="67"/>
      <c r="FZ414" s="67"/>
      <c r="GA414" s="67"/>
      <c r="GB414" s="67"/>
      <c r="GC414" s="67"/>
      <c r="GD414" s="67"/>
      <c r="GE414" s="67"/>
      <c r="GF414" s="67"/>
      <c r="GG414" s="67"/>
      <c r="GH414" s="67"/>
      <c r="GI414" s="67"/>
      <c r="GJ414" s="67"/>
      <c r="GK414" s="67"/>
      <c r="GL414" s="67"/>
      <c r="GM414" s="67"/>
      <c r="GN414" s="67"/>
      <c r="GO414" s="67"/>
      <c r="GP414" s="67"/>
      <c r="GQ414" s="67"/>
      <c r="GR414" s="67"/>
      <c r="GS414" s="67"/>
      <c r="GT414" s="67"/>
      <c r="GU414" s="67"/>
      <c r="GV414" s="67"/>
      <c r="GW414" s="67"/>
    </row>
    <row r="415" spans="1:20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  <c r="FO415" s="67"/>
      <c r="FP415" s="67"/>
      <c r="FQ415" s="67"/>
      <c r="FR415" s="67"/>
      <c r="FS415" s="67"/>
      <c r="FT415" s="67"/>
      <c r="FU415" s="67"/>
      <c r="FV415" s="67"/>
      <c r="FW415" s="67"/>
      <c r="FX415" s="67"/>
      <c r="FY415" s="67"/>
      <c r="FZ415" s="67"/>
      <c r="GA415" s="67"/>
      <c r="GB415" s="67"/>
      <c r="GC415" s="67"/>
      <c r="GD415" s="67"/>
      <c r="GE415" s="67"/>
      <c r="GF415" s="67"/>
      <c r="GG415" s="67"/>
      <c r="GH415" s="67"/>
      <c r="GI415" s="67"/>
      <c r="GJ415" s="67"/>
      <c r="GK415" s="67"/>
      <c r="GL415" s="67"/>
      <c r="GM415" s="67"/>
      <c r="GN415" s="67"/>
      <c r="GO415" s="67"/>
      <c r="GP415" s="67"/>
      <c r="GQ415" s="67"/>
      <c r="GR415" s="67"/>
      <c r="GS415" s="67"/>
      <c r="GT415" s="67"/>
      <c r="GU415" s="67"/>
      <c r="GV415" s="67"/>
      <c r="GW415" s="67"/>
    </row>
    <row r="416" spans="1:20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  <c r="FO416" s="67"/>
      <c r="FP416" s="67"/>
      <c r="FQ416" s="67"/>
      <c r="FR416" s="67"/>
      <c r="FS416" s="67"/>
      <c r="FT416" s="67"/>
      <c r="FU416" s="67"/>
      <c r="FV416" s="67"/>
      <c r="FW416" s="67"/>
      <c r="FX416" s="67"/>
      <c r="FY416" s="67"/>
      <c r="FZ416" s="67"/>
      <c r="GA416" s="67"/>
      <c r="GB416" s="67"/>
      <c r="GC416" s="67"/>
      <c r="GD416" s="67"/>
      <c r="GE416" s="67"/>
      <c r="GF416" s="67"/>
      <c r="GG416" s="67"/>
      <c r="GH416" s="67"/>
      <c r="GI416" s="67"/>
      <c r="GJ416" s="67"/>
      <c r="GK416" s="67"/>
      <c r="GL416" s="67"/>
      <c r="GM416" s="67"/>
      <c r="GN416" s="67"/>
      <c r="GO416" s="67"/>
      <c r="GP416" s="67"/>
      <c r="GQ416" s="67"/>
      <c r="GR416" s="67"/>
      <c r="GS416" s="67"/>
      <c r="GT416" s="67"/>
      <c r="GU416" s="67"/>
      <c r="GV416" s="67"/>
      <c r="GW416" s="67"/>
    </row>
    <row r="417" spans="1:20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  <c r="FO417" s="67"/>
      <c r="FP417" s="67"/>
      <c r="FQ417" s="67"/>
      <c r="FR417" s="67"/>
      <c r="FS417" s="67"/>
      <c r="FT417" s="67"/>
      <c r="FU417" s="67"/>
      <c r="FV417" s="67"/>
      <c r="FW417" s="67"/>
      <c r="FX417" s="67"/>
      <c r="FY417" s="67"/>
      <c r="FZ417" s="67"/>
      <c r="GA417" s="67"/>
      <c r="GB417" s="67"/>
      <c r="GC417" s="67"/>
      <c r="GD417" s="67"/>
      <c r="GE417" s="67"/>
      <c r="GF417" s="67"/>
      <c r="GG417" s="67"/>
      <c r="GH417" s="67"/>
      <c r="GI417" s="67"/>
      <c r="GJ417" s="67"/>
      <c r="GK417" s="67"/>
      <c r="GL417" s="67"/>
      <c r="GM417" s="67"/>
      <c r="GN417" s="67"/>
      <c r="GO417" s="67"/>
      <c r="GP417" s="67"/>
      <c r="GQ417" s="67"/>
      <c r="GR417" s="67"/>
      <c r="GS417" s="67"/>
      <c r="GT417" s="67"/>
      <c r="GU417" s="67"/>
      <c r="GV417" s="67"/>
      <c r="GW417" s="67"/>
    </row>
    <row r="418" spans="1:20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  <c r="FO418" s="67"/>
      <c r="FP418" s="67"/>
      <c r="FQ418" s="67"/>
      <c r="FR418" s="67"/>
      <c r="FS418" s="67"/>
      <c r="FT418" s="67"/>
      <c r="FU418" s="67"/>
      <c r="FV418" s="67"/>
      <c r="FW418" s="67"/>
      <c r="FX418" s="67"/>
      <c r="FY418" s="67"/>
      <c r="FZ418" s="67"/>
      <c r="GA418" s="67"/>
      <c r="GB418" s="67"/>
      <c r="GC418" s="67"/>
      <c r="GD418" s="67"/>
      <c r="GE418" s="67"/>
      <c r="GF418" s="67"/>
      <c r="GG418" s="67"/>
      <c r="GH418" s="67"/>
      <c r="GI418" s="67"/>
      <c r="GJ418" s="67"/>
      <c r="GK418" s="67"/>
      <c r="GL418" s="67"/>
      <c r="GM418" s="67"/>
      <c r="GN418" s="67"/>
      <c r="GO418" s="67"/>
      <c r="GP418" s="67"/>
      <c r="GQ418" s="67"/>
      <c r="GR418" s="67"/>
      <c r="GS418" s="67"/>
      <c r="GT418" s="67"/>
      <c r="GU418" s="67"/>
      <c r="GV418" s="67"/>
      <c r="GW418" s="67"/>
    </row>
    <row r="419" spans="1:20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  <c r="FO419" s="67"/>
      <c r="FP419" s="67"/>
      <c r="FQ419" s="67"/>
      <c r="FR419" s="67"/>
      <c r="FS419" s="67"/>
      <c r="FT419" s="67"/>
      <c r="FU419" s="67"/>
      <c r="FV419" s="67"/>
      <c r="FW419" s="67"/>
      <c r="FX419" s="67"/>
      <c r="FY419" s="67"/>
      <c r="FZ419" s="67"/>
      <c r="GA419" s="67"/>
      <c r="GB419" s="67"/>
      <c r="GC419" s="67"/>
      <c r="GD419" s="67"/>
      <c r="GE419" s="67"/>
      <c r="GF419" s="67"/>
      <c r="GG419" s="67"/>
      <c r="GH419" s="67"/>
      <c r="GI419" s="67"/>
      <c r="GJ419" s="67"/>
      <c r="GK419" s="67"/>
      <c r="GL419" s="67"/>
      <c r="GM419" s="67"/>
      <c r="GN419" s="67"/>
      <c r="GO419" s="67"/>
      <c r="GP419" s="67"/>
      <c r="GQ419" s="67"/>
      <c r="GR419" s="67"/>
      <c r="GS419" s="67"/>
      <c r="GT419" s="67"/>
      <c r="GU419" s="67"/>
      <c r="GV419" s="67"/>
      <c r="GW419" s="67"/>
    </row>
    <row r="420" spans="1:20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  <c r="FO420" s="67"/>
      <c r="FP420" s="67"/>
      <c r="FQ420" s="67"/>
      <c r="FR420" s="67"/>
      <c r="FS420" s="67"/>
      <c r="FT420" s="67"/>
      <c r="FU420" s="67"/>
      <c r="FV420" s="67"/>
      <c r="FW420" s="67"/>
      <c r="FX420" s="67"/>
      <c r="FY420" s="67"/>
      <c r="FZ420" s="67"/>
      <c r="GA420" s="67"/>
      <c r="GB420" s="67"/>
      <c r="GC420" s="67"/>
      <c r="GD420" s="67"/>
      <c r="GE420" s="67"/>
      <c r="GF420" s="67"/>
      <c r="GG420" s="67"/>
      <c r="GH420" s="67"/>
      <c r="GI420" s="67"/>
      <c r="GJ420" s="67"/>
      <c r="GK420" s="67"/>
      <c r="GL420" s="67"/>
      <c r="GM420" s="67"/>
      <c r="GN420" s="67"/>
      <c r="GO420" s="67"/>
      <c r="GP420" s="67"/>
      <c r="GQ420" s="67"/>
      <c r="GR420" s="67"/>
      <c r="GS420" s="67"/>
      <c r="GT420" s="67"/>
      <c r="GU420" s="67"/>
      <c r="GV420" s="67"/>
      <c r="GW420" s="67"/>
    </row>
    <row r="421" spans="1:20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  <c r="FO421" s="67"/>
      <c r="FP421" s="67"/>
      <c r="FQ421" s="67"/>
      <c r="FR421" s="67"/>
      <c r="FS421" s="67"/>
      <c r="FT421" s="67"/>
      <c r="FU421" s="67"/>
      <c r="FV421" s="67"/>
      <c r="FW421" s="67"/>
      <c r="FX421" s="67"/>
      <c r="FY421" s="67"/>
      <c r="FZ421" s="67"/>
      <c r="GA421" s="67"/>
      <c r="GB421" s="67"/>
      <c r="GC421" s="67"/>
      <c r="GD421" s="67"/>
      <c r="GE421" s="67"/>
      <c r="GF421" s="67"/>
      <c r="GG421" s="67"/>
      <c r="GH421" s="67"/>
      <c r="GI421" s="67"/>
      <c r="GJ421" s="67"/>
      <c r="GK421" s="67"/>
      <c r="GL421" s="67"/>
      <c r="GM421" s="67"/>
      <c r="GN421" s="67"/>
      <c r="GO421" s="67"/>
      <c r="GP421" s="67"/>
      <c r="GQ421" s="67"/>
      <c r="GR421" s="67"/>
      <c r="GS421" s="67"/>
      <c r="GT421" s="67"/>
      <c r="GU421" s="67"/>
      <c r="GV421" s="67"/>
      <c r="GW421" s="67"/>
    </row>
    <row r="422" spans="1:20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  <c r="FO422" s="67"/>
      <c r="FP422" s="67"/>
      <c r="FQ422" s="67"/>
      <c r="FR422" s="67"/>
      <c r="FS422" s="67"/>
      <c r="FT422" s="67"/>
      <c r="FU422" s="67"/>
      <c r="FV422" s="67"/>
      <c r="FW422" s="67"/>
      <c r="FX422" s="67"/>
      <c r="FY422" s="67"/>
      <c r="FZ422" s="67"/>
      <c r="GA422" s="67"/>
      <c r="GB422" s="67"/>
      <c r="GC422" s="67"/>
      <c r="GD422" s="67"/>
      <c r="GE422" s="67"/>
      <c r="GF422" s="67"/>
      <c r="GG422" s="67"/>
      <c r="GH422" s="67"/>
      <c r="GI422" s="67"/>
      <c r="GJ422" s="67"/>
      <c r="GK422" s="67"/>
      <c r="GL422" s="67"/>
      <c r="GM422" s="67"/>
      <c r="GN422" s="67"/>
      <c r="GO422" s="67"/>
      <c r="GP422" s="67"/>
      <c r="GQ422" s="67"/>
      <c r="GR422" s="67"/>
      <c r="GS422" s="67"/>
      <c r="GT422" s="67"/>
      <c r="GU422" s="67"/>
      <c r="GV422" s="67"/>
      <c r="GW422" s="67"/>
    </row>
    <row r="423" spans="1:20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  <c r="FO423" s="67"/>
      <c r="FP423" s="67"/>
      <c r="FQ423" s="67"/>
      <c r="FR423" s="67"/>
      <c r="FS423" s="67"/>
      <c r="FT423" s="67"/>
      <c r="FU423" s="67"/>
      <c r="FV423" s="67"/>
      <c r="FW423" s="67"/>
      <c r="FX423" s="67"/>
      <c r="FY423" s="67"/>
      <c r="FZ423" s="67"/>
      <c r="GA423" s="67"/>
      <c r="GB423" s="67"/>
      <c r="GC423" s="67"/>
      <c r="GD423" s="67"/>
      <c r="GE423" s="67"/>
      <c r="GF423" s="67"/>
      <c r="GG423" s="67"/>
      <c r="GH423" s="67"/>
      <c r="GI423" s="67"/>
      <c r="GJ423" s="67"/>
      <c r="GK423" s="67"/>
      <c r="GL423" s="67"/>
      <c r="GM423" s="67"/>
      <c r="GN423" s="67"/>
      <c r="GO423" s="67"/>
      <c r="GP423" s="67"/>
      <c r="GQ423" s="67"/>
      <c r="GR423" s="67"/>
      <c r="GS423" s="67"/>
      <c r="GT423" s="67"/>
      <c r="GU423" s="67"/>
      <c r="GV423" s="67"/>
      <c r="GW423" s="67"/>
    </row>
    <row r="424" spans="1:20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  <c r="FO424" s="67"/>
      <c r="FP424" s="67"/>
      <c r="FQ424" s="67"/>
      <c r="FR424" s="67"/>
      <c r="FS424" s="67"/>
      <c r="FT424" s="67"/>
      <c r="FU424" s="67"/>
      <c r="FV424" s="67"/>
      <c r="FW424" s="67"/>
      <c r="FX424" s="67"/>
      <c r="FY424" s="67"/>
      <c r="FZ424" s="67"/>
      <c r="GA424" s="67"/>
      <c r="GB424" s="67"/>
      <c r="GC424" s="67"/>
      <c r="GD424" s="67"/>
      <c r="GE424" s="67"/>
      <c r="GF424" s="67"/>
      <c r="GG424" s="67"/>
      <c r="GH424" s="67"/>
      <c r="GI424" s="67"/>
      <c r="GJ424" s="67"/>
      <c r="GK424" s="67"/>
      <c r="GL424" s="67"/>
      <c r="GM424" s="67"/>
      <c r="GN424" s="67"/>
      <c r="GO424" s="67"/>
      <c r="GP424" s="67"/>
      <c r="GQ424" s="67"/>
      <c r="GR424" s="67"/>
      <c r="GS424" s="67"/>
      <c r="GT424" s="67"/>
      <c r="GU424" s="67"/>
      <c r="GV424" s="67"/>
      <c r="GW424" s="67"/>
    </row>
    <row r="425" spans="1:20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  <c r="FO425" s="67"/>
      <c r="FP425" s="67"/>
      <c r="FQ425" s="67"/>
      <c r="FR425" s="67"/>
      <c r="FS425" s="67"/>
      <c r="FT425" s="67"/>
      <c r="FU425" s="67"/>
      <c r="FV425" s="67"/>
      <c r="FW425" s="67"/>
      <c r="FX425" s="67"/>
      <c r="FY425" s="67"/>
      <c r="FZ425" s="67"/>
      <c r="GA425" s="67"/>
      <c r="GB425" s="67"/>
      <c r="GC425" s="67"/>
      <c r="GD425" s="67"/>
      <c r="GE425" s="67"/>
      <c r="GF425" s="67"/>
      <c r="GG425" s="67"/>
      <c r="GH425" s="67"/>
      <c r="GI425" s="67"/>
      <c r="GJ425" s="67"/>
      <c r="GK425" s="67"/>
      <c r="GL425" s="67"/>
      <c r="GM425" s="67"/>
      <c r="GN425" s="67"/>
      <c r="GO425" s="67"/>
      <c r="GP425" s="67"/>
      <c r="GQ425" s="67"/>
      <c r="GR425" s="67"/>
      <c r="GS425" s="67"/>
      <c r="GT425" s="67"/>
      <c r="GU425" s="67"/>
      <c r="GV425" s="67"/>
      <c r="GW425" s="67"/>
    </row>
    <row r="426" spans="1:20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  <c r="FO426" s="67"/>
      <c r="FP426" s="67"/>
      <c r="FQ426" s="67"/>
      <c r="FR426" s="67"/>
      <c r="FS426" s="67"/>
      <c r="FT426" s="67"/>
      <c r="FU426" s="67"/>
      <c r="FV426" s="67"/>
      <c r="FW426" s="67"/>
      <c r="FX426" s="67"/>
      <c r="FY426" s="67"/>
      <c r="FZ426" s="67"/>
      <c r="GA426" s="67"/>
      <c r="GB426" s="67"/>
      <c r="GC426" s="67"/>
      <c r="GD426" s="67"/>
      <c r="GE426" s="67"/>
      <c r="GF426" s="67"/>
      <c r="GG426" s="67"/>
      <c r="GH426" s="67"/>
      <c r="GI426" s="67"/>
      <c r="GJ426" s="67"/>
      <c r="GK426" s="67"/>
      <c r="GL426" s="67"/>
      <c r="GM426" s="67"/>
      <c r="GN426" s="67"/>
      <c r="GO426" s="67"/>
      <c r="GP426" s="67"/>
      <c r="GQ426" s="67"/>
      <c r="GR426" s="67"/>
      <c r="GS426" s="67"/>
      <c r="GT426" s="67"/>
      <c r="GU426" s="67"/>
      <c r="GV426" s="67"/>
      <c r="GW426" s="67"/>
    </row>
    <row r="427" spans="1:20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  <c r="FZ427" s="67"/>
      <c r="GA427" s="67"/>
      <c r="GB427" s="67"/>
      <c r="GC427" s="67"/>
      <c r="GD427" s="67"/>
      <c r="GE427" s="67"/>
      <c r="GF427" s="67"/>
      <c r="GG427" s="67"/>
      <c r="GH427" s="67"/>
      <c r="GI427" s="67"/>
      <c r="GJ427" s="67"/>
      <c r="GK427" s="67"/>
      <c r="GL427" s="67"/>
      <c r="GM427" s="67"/>
      <c r="GN427" s="67"/>
      <c r="GO427" s="67"/>
      <c r="GP427" s="67"/>
      <c r="GQ427" s="67"/>
      <c r="GR427" s="67"/>
      <c r="GS427" s="67"/>
      <c r="GT427" s="67"/>
      <c r="GU427" s="67"/>
      <c r="GV427" s="67"/>
      <c r="GW427" s="67"/>
    </row>
    <row r="428" spans="1:20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  <c r="FO428" s="67"/>
      <c r="FP428" s="67"/>
      <c r="FQ428" s="67"/>
      <c r="FR428" s="67"/>
      <c r="FS428" s="67"/>
      <c r="FT428" s="67"/>
      <c r="FU428" s="67"/>
      <c r="FV428" s="67"/>
      <c r="FW428" s="67"/>
      <c r="FX428" s="67"/>
      <c r="FY428" s="67"/>
      <c r="FZ428" s="67"/>
      <c r="GA428" s="67"/>
      <c r="GB428" s="67"/>
      <c r="GC428" s="67"/>
      <c r="GD428" s="67"/>
      <c r="GE428" s="67"/>
      <c r="GF428" s="67"/>
      <c r="GG428" s="67"/>
      <c r="GH428" s="67"/>
      <c r="GI428" s="67"/>
      <c r="GJ428" s="67"/>
      <c r="GK428" s="67"/>
      <c r="GL428" s="67"/>
      <c r="GM428" s="67"/>
      <c r="GN428" s="67"/>
      <c r="GO428" s="67"/>
      <c r="GP428" s="67"/>
      <c r="GQ428" s="67"/>
      <c r="GR428" s="67"/>
      <c r="GS428" s="67"/>
      <c r="GT428" s="67"/>
      <c r="GU428" s="67"/>
      <c r="GV428" s="67"/>
      <c r="GW428" s="67"/>
    </row>
    <row r="429" spans="1:20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  <c r="FO429" s="67"/>
      <c r="FP429" s="67"/>
      <c r="FQ429" s="67"/>
      <c r="FR429" s="67"/>
      <c r="FS429" s="67"/>
      <c r="FT429" s="67"/>
      <c r="FU429" s="67"/>
      <c r="FV429" s="67"/>
      <c r="FW429" s="67"/>
      <c r="FX429" s="67"/>
      <c r="FY429" s="67"/>
      <c r="FZ429" s="67"/>
      <c r="GA429" s="67"/>
      <c r="GB429" s="67"/>
      <c r="GC429" s="67"/>
      <c r="GD429" s="67"/>
      <c r="GE429" s="67"/>
      <c r="GF429" s="67"/>
      <c r="GG429" s="67"/>
      <c r="GH429" s="67"/>
      <c r="GI429" s="67"/>
      <c r="GJ429" s="67"/>
      <c r="GK429" s="67"/>
      <c r="GL429" s="67"/>
      <c r="GM429" s="67"/>
      <c r="GN429" s="67"/>
      <c r="GO429" s="67"/>
      <c r="GP429" s="67"/>
      <c r="GQ429" s="67"/>
      <c r="GR429" s="67"/>
      <c r="GS429" s="67"/>
      <c r="GT429" s="67"/>
      <c r="GU429" s="67"/>
      <c r="GV429" s="67"/>
      <c r="GW429" s="67"/>
    </row>
    <row r="430" spans="1:20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  <c r="FO430" s="67"/>
      <c r="FP430" s="67"/>
      <c r="FQ430" s="67"/>
      <c r="FR430" s="67"/>
      <c r="FS430" s="67"/>
      <c r="FT430" s="67"/>
      <c r="FU430" s="67"/>
      <c r="FV430" s="67"/>
      <c r="FW430" s="67"/>
      <c r="FX430" s="67"/>
      <c r="FY430" s="67"/>
      <c r="FZ430" s="67"/>
      <c r="GA430" s="67"/>
      <c r="GB430" s="67"/>
      <c r="GC430" s="67"/>
      <c r="GD430" s="67"/>
      <c r="GE430" s="67"/>
      <c r="GF430" s="67"/>
      <c r="GG430" s="67"/>
      <c r="GH430" s="67"/>
      <c r="GI430" s="67"/>
      <c r="GJ430" s="67"/>
      <c r="GK430" s="67"/>
      <c r="GL430" s="67"/>
      <c r="GM430" s="67"/>
      <c r="GN430" s="67"/>
      <c r="GO430" s="67"/>
      <c r="GP430" s="67"/>
      <c r="GQ430" s="67"/>
      <c r="GR430" s="67"/>
      <c r="GS430" s="67"/>
      <c r="GT430" s="67"/>
      <c r="GU430" s="67"/>
      <c r="GV430" s="67"/>
      <c r="GW430" s="67"/>
    </row>
    <row r="431" spans="1:20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  <c r="FO431" s="67"/>
      <c r="FP431" s="67"/>
      <c r="FQ431" s="67"/>
      <c r="FR431" s="67"/>
      <c r="FS431" s="67"/>
      <c r="FT431" s="67"/>
      <c r="FU431" s="67"/>
      <c r="FV431" s="67"/>
      <c r="FW431" s="67"/>
      <c r="FX431" s="67"/>
      <c r="FY431" s="67"/>
      <c r="FZ431" s="67"/>
      <c r="GA431" s="67"/>
      <c r="GB431" s="67"/>
      <c r="GC431" s="67"/>
      <c r="GD431" s="67"/>
      <c r="GE431" s="67"/>
      <c r="GF431" s="67"/>
      <c r="GG431" s="67"/>
      <c r="GH431" s="67"/>
      <c r="GI431" s="67"/>
      <c r="GJ431" s="67"/>
      <c r="GK431" s="67"/>
      <c r="GL431" s="67"/>
      <c r="GM431" s="67"/>
      <c r="GN431" s="67"/>
      <c r="GO431" s="67"/>
      <c r="GP431" s="67"/>
      <c r="GQ431" s="67"/>
      <c r="GR431" s="67"/>
      <c r="GS431" s="67"/>
      <c r="GT431" s="67"/>
      <c r="GU431" s="67"/>
      <c r="GV431" s="67"/>
      <c r="GW431" s="67"/>
    </row>
    <row r="432" spans="1:20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  <c r="FO432" s="67"/>
      <c r="FP432" s="67"/>
      <c r="FQ432" s="67"/>
      <c r="FR432" s="67"/>
      <c r="FS432" s="67"/>
      <c r="FT432" s="67"/>
      <c r="FU432" s="67"/>
      <c r="FV432" s="67"/>
      <c r="FW432" s="67"/>
      <c r="FX432" s="67"/>
      <c r="FY432" s="67"/>
      <c r="FZ432" s="67"/>
      <c r="GA432" s="67"/>
      <c r="GB432" s="67"/>
      <c r="GC432" s="67"/>
      <c r="GD432" s="67"/>
      <c r="GE432" s="67"/>
      <c r="GF432" s="67"/>
      <c r="GG432" s="67"/>
      <c r="GH432" s="67"/>
      <c r="GI432" s="67"/>
      <c r="GJ432" s="67"/>
      <c r="GK432" s="67"/>
      <c r="GL432" s="67"/>
      <c r="GM432" s="67"/>
      <c r="GN432" s="67"/>
      <c r="GO432" s="67"/>
      <c r="GP432" s="67"/>
      <c r="GQ432" s="67"/>
      <c r="GR432" s="67"/>
      <c r="GS432" s="67"/>
      <c r="GT432" s="67"/>
      <c r="GU432" s="67"/>
      <c r="GV432" s="67"/>
      <c r="GW432" s="67"/>
    </row>
    <row r="433" spans="1:20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  <c r="FO433" s="67"/>
      <c r="FP433" s="67"/>
      <c r="FQ433" s="67"/>
      <c r="FR433" s="67"/>
      <c r="FS433" s="67"/>
      <c r="FT433" s="67"/>
      <c r="FU433" s="67"/>
      <c r="FV433" s="67"/>
      <c r="FW433" s="67"/>
      <c r="FX433" s="67"/>
      <c r="FY433" s="67"/>
      <c r="FZ433" s="67"/>
      <c r="GA433" s="67"/>
      <c r="GB433" s="67"/>
      <c r="GC433" s="67"/>
      <c r="GD433" s="67"/>
      <c r="GE433" s="67"/>
      <c r="GF433" s="67"/>
      <c r="GG433" s="67"/>
      <c r="GH433" s="67"/>
      <c r="GI433" s="67"/>
      <c r="GJ433" s="67"/>
      <c r="GK433" s="67"/>
      <c r="GL433" s="67"/>
      <c r="GM433" s="67"/>
      <c r="GN433" s="67"/>
      <c r="GO433" s="67"/>
      <c r="GP433" s="67"/>
      <c r="GQ433" s="67"/>
      <c r="GR433" s="67"/>
      <c r="GS433" s="67"/>
      <c r="GT433" s="67"/>
      <c r="GU433" s="67"/>
      <c r="GV433" s="67"/>
      <c r="GW433" s="67"/>
    </row>
    <row r="434" spans="1:20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  <c r="FO434" s="67"/>
      <c r="FP434" s="67"/>
      <c r="FQ434" s="67"/>
      <c r="FR434" s="67"/>
      <c r="FS434" s="67"/>
      <c r="FT434" s="67"/>
      <c r="FU434" s="67"/>
      <c r="FV434" s="67"/>
      <c r="FW434" s="67"/>
      <c r="FX434" s="67"/>
      <c r="FY434" s="67"/>
      <c r="FZ434" s="67"/>
      <c r="GA434" s="67"/>
      <c r="GB434" s="67"/>
      <c r="GC434" s="67"/>
      <c r="GD434" s="67"/>
      <c r="GE434" s="67"/>
      <c r="GF434" s="67"/>
      <c r="GG434" s="67"/>
      <c r="GH434" s="67"/>
      <c r="GI434" s="67"/>
      <c r="GJ434" s="67"/>
      <c r="GK434" s="67"/>
      <c r="GL434" s="67"/>
      <c r="GM434" s="67"/>
      <c r="GN434" s="67"/>
      <c r="GO434" s="67"/>
      <c r="GP434" s="67"/>
      <c r="GQ434" s="67"/>
      <c r="GR434" s="67"/>
      <c r="GS434" s="67"/>
      <c r="GT434" s="67"/>
      <c r="GU434" s="67"/>
      <c r="GV434" s="67"/>
      <c r="GW434" s="67"/>
    </row>
    <row r="435" spans="1:20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  <c r="FO435" s="67"/>
      <c r="FP435" s="67"/>
      <c r="FQ435" s="67"/>
      <c r="FR435" s="67"/>
      <c r="FS435" s="67"/>
      <c r="FT435" s="67"/>
      <c r="FU435" s="67"/>
      <c r="FV435" s="67"/>
      <c r="FW435" s="67"/>
      <c r="FX435" s="67"/>
      <c r="FY435" s="67"/>
      <c r="FZ435" s="67"/>
      <c r="GA435" s="67"/>
      <c r="GB435" s="67"/>
      <c r="GC435" s="67"/>
      <c r="GD435" s="67"/>
      <c r="GE435" s="67"/>
      <c r="GF435" s="67"/>
      <c r="GG435" s="67"/>
      <c r="GH435" s="67"/>
      <c r="GI435" s="67"/>
      <c r="GJ435" s="67"/>
      <c r="GK435" s="67"/>
      <c r="GL435" s="67"/>
      <c r="GM435" s="67"/>
      <c r="GN435" s="67"/>
      <c r="GO435" s="67"/>
      <c r="GP435" s="67"/>
      <c r="GQ435" s="67"/>
      <c r="GR435" s="67"/>
      <c r="GS435" s="67"/>
      <c r="GT435" s="67"/>
      <c r="GU435" s="67"/>
      <c r="GV435" s="67"/>
      <c r="GW435" s="67"/>
    </row>
    <row r="436" spans="1:20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  <c r="FO436" s="67"/>
      <c r="FP436" s="67"/>
      <c r="FQ436" s="67"/>
      <c r="FR436" s="67"/>
      <c r="FS436" s="67"/>
      <c r="FT436" s="67"/>
      <c r="FU436" s="67"/>
      <c r="FV436" s="67"/>
      <c r="FW436" s="67"/>
      <c r="FX436" s="67"/>
      <c r="FY436" s="67"/>
      <c r="FZ436" s="67"/>
      <c r="GA436" s="67"/>
      <c r="GB436" s="67"/>
      <c r="GC436" s="67"/>
      <c r="GD436" s="67"/>
      <c r="GE436" s="67"/>
      <c r="GF436" s="67"/>
      <c r="GG436" s="67"/>
      <c r="GH436" s="67"/>
      <c r="GI436" s="67"/>
      <c r="GJ436" s="67"/>
      <c r="GK436" s="67"/>
      <c r="GL436" s="67"/>
      <c r="GM436" s="67"/>
      <c r="GN436" s="67"/>
      <c r="GO436" s="67"/>
      <c r="GP436" s="67"/>
      <c r="GQ436" s="67"/>
      <c r="GR436" s="67"/>
      <c r="GS436" s="67"/>
      <c r="GT436" s="67"/>
      <c r="GU436" s="67"/>
      <c r="GV436" s="67"/>
      <c r="GW436" s="67"/>
    </row>
    <row r="437" spans="1:20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  <c r="FO437" s="67"/>
      <c r="FP437" s="67"/>
      <c r="FQ437" s="67"/>
      <c r="FR437" s="67"/>
      <c r="FS437" s="67"/>
      <c r="FT437" s="67"/>
      <c r="FU437" s="67"/>
      <c r="FV437" s="67"/>
      <c r="FW437" s="67"/>
      <c r="FX437" s="67"/>
      <c r="FY437" s="67"/>
      <c r="FZ437" s="67"/>
      <c r="GA437" s="67"/>
      <c r="GB437" s="67"/>
      <c r="GC437" s="67"/>
      <c r="GD437" s="67"/>
      <c r="GE437" s="67"/>
      <c r="GF437" s="67"/>
      <c r="GG437" s="67"/>
      <c r="GH437" s="67"/>
      <c r="GI437" s="67"/>
      <c r="GJ437" s="67"/>
      <c r="GK437" s="67"/>
      <c r="GL437" s="67"/>
      <c r="GM437" s="67"/>
      <c r="GN437" s="67"/>
      <c r="GO437" s="67"/>
      <c r="GP437" s="67"/>
      <c r="GQ437" s="67"/>
      <c r="GR437" s="67"/>
      <c r="GS437" s="67"/>
      <c r="GT437" s="67"/>
      <c r="GU437" s="67"/>
      <c r="GV437" s="67"/>
      <c r="GW437" s="67"/>
    </row>
    <row r="438" spans="1:20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  <c r="FO438" s="67"/>
      <c r="FP438" s="67"/>
      <c r="FQ438" s="67"/>
      <c r="FR438" s="67"/>
      <c r="FS438" s="67"/>
      <c r="FT438" s="67"/>
      <c r="FU438" s="67"/>
      <c r="FV438" s="67"/>
      <c r="FW438" s="67"/>
      <c r="FX438" s="67"/>
      <c r="FY438" s="67"/>
      <c r="FZ438" s="67"/>
      <c r="GA438" s="67"/>
      <c r="GB438" s="67"/>
      <c r="GC438" s="67"/>
      <c r="GD438" s="67"/>
      <c r="GE438" s="67"/>
      <c r="GF438" s="67"/>
      <c r="GG438" s="67"/>
      <c r="GH438" s="67"/>
      <c r="GI438" s="67"/>
      <c r="GJ438" s="67"/>
      <c r="GK438" s="67"/>
      <c r="GL438" s="67"/>
      <c r="GM438" s="67"/>
      <c r="GN438" s="67"/>
      <c r="GO438" s="67"/>
      <c r="GP438" s="67"/>
      <c r="GQ438" s="67"/>
      <c r="GR438" s="67"/>
      <c r="GS438" s="67"/>
      <c r="GT438" s="67"/>
      <c r="GU438" s="67"/>
      <c r="GV438" s="67"/>
      <c r="GW438" s="67"/>
    </row>
    <row r="439" spans="1:20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  <c r="FO439" s="67"/>
      <c r="FP439" s="67"/>
      <c r="FQ439" s="67"/>
      <c r="FR439" s="67"/>
      <c r="FS439" s="67"/>
      <c r="FT439" s="67"/>
      <c r="FU439" s="67"/>
      <c r="FV439" s="67"/>
      <c r="FW439" s="67"/>
      <c r="FX439" s="67"/>
      <c r="FY439" s="67"/>
      <c r="FZ439" s="67"/>
      <c r="GA439" s="67"/>
      <c r="GB439" s="67"/>
      <c r="GC439" s="67"/>
      <c r="GD439" s="67"/>
      <c r="GE439" s="67"/>
      <c r="GF439" s="67"/>
      <c r="GG439" s="67"/>
      <c r="GH439" s="67"/>
      <c r="GI439" s="67"/>
      <c r="GJ439" s="67"/>
      <c r="GK439" s="67"/>
      <c r="GL439" s="67"/>
      <c r="GM439" s="67"/>
      <c r="GN439" s="67"/>
      <c r="GO439" s="67"/>
      <c r="GP439" s="67"/>
      <c r="GQ439" s="67"/>
      <c r="GR439" s="67"/>
      <c r="GS439" s="67"/>
      <c r="GT439" s="67"/>
      <c r="GU439" s="67"/>
      <c r="GV439" s="67"/>
      <c r="GW439" s="67"/>
    </row>
    <row r="440" spans="1:20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  <c r="FO440" s="67"/>
      <c r="FP440" s="67"/>
      <c r="FQ440" s="67"/>
      <c r="FR440" s="67"/>
      <c r="FS440" s="67"/>
      <c r="FT440" s="67"/>
      <c r="FU440" s="67"/>
      <c r="FV440" s="67"/>
      <c r="FW440" s="67"/>
      <c r="FX440" s="67"/>
      <c r="FY440" s="67"/>
      <c r="FZ440" s="67"/>
      <c r="GA440" s="67"/>
      <c r="GB440" s="67"/>
      <c r="GC440" s="67"/>
      <c r="GD440" s="67"/>
      <c r="GE440" s="67"/>
      <c r="GF440" s="67"/>
      <c r="GG440" s="67"/>
      <c r="GH440" s="67"/>
      <c r="GI440" s="67"/>
      <c r="GJ440" s="67"/>
      <c r="GK440" s="67"/>
      <c r="GL440" s="67"/>
      <c r="GM440" s="67"/>
      <c r="GN440" s="67"/>
      <c r="GO440" s="67"/>
      <c r="GP440" s="67"/>
      <c r="GQ440" s="67"/>
      <c r="GR440" s="67"/>
      <c r="GS440" s="67"/>
      <c r="GT440" s="67"/>
      <c r="GU440" s="67"/>
      <c r="GV440" s="67"/>
      <c r="GW440" s="67"/>
    </row>
    <row r="441" spans="1:20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  <c r="FO441" s="67"/>
      <c r="FP441" s="67"/>
      <c r="FQ441" s="67"/>
      <c r="FR441" s="67"/>
      <c r="FS441" s="67"/>
      <c r="FT441" s="67"/>
      <c r="FU441" s="67"/>
      <c r="FV441" s="67"/>
      <c r="FW441" s="67"/>
      <c r="FX441" s="67"/>
      <c r="FY441" s="67"/>
      <c r="FZ441" s="67"/>
      <c r="GA441" s="67"/>
      <c r="GB441" s="67"/>
      <c r="GC441" s="67"/>
      <c r="GD441" s="67"/>
      <c r="GE441" s="67"/>
      <c r="GF441" s="67"/>
      <c r="GG441" s="67"/>
      <c r="GH441" s="67"/>
      <c r="GI441" s="67"/>
      <c r="GJ441" s="67"/>
      <c r="GK441" s="67"/>
      <c r="GL441" s="67"/>
      <c r="GM441" s="67"/>
      <c r="GN441" s="67"/>
      <c r="GO441" s="67"/>
      <c r="GP441" s="67"/>
      <c r="GQ441" s="67"/>
      <c r="GR441" s="67"/>
      <c r="GS441" s="67"/>
      <c r="GT441" s="67"/>
      <c r="GU441" s="67"/>
      <c r="GV441" s="67"/>
      <c r="GW441" s="67"/>
    </row>
    <row r="442" spans="1:20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  <c r="FO442" s="67"/>
      <c r="FP442" s="67"/>
      <c r="FQ442" s="67"/>
      <c r="FR442" s="67"/>
      <c r="FS442" s="67"/>
      <c r="FT442" s="67"/>
      <c r="FU442" s="67"/>
      <c r="FV442" s="67"/>
      <c r="FW442" s="67"/>
      <c r="FX442" s="67"/>
      <c r="FY442" s="67"/>
      <c r="FZ442" s="67"/>
      <c r="GA442" s="67"/>
      <c r="GB442" s="67"/>
      <c r="GC442" s="67"/>
      <c r="GD442" s="67"/>
      <c r="GE442" s="67"/>
      <c r="GF442" s="67"/>
      <c r="GG442" s="67"/>
      <c r="GH442" s="67"/>
      <c r="GI442" s="67"/>
      <c r="GJ442" s="67"/>
      <c r="GK442" s="67"/>
      <c r="GL442" s="67"/>
      <c r="GM442" s="67"/>
      <c r="GN442" s="67"/>
      <c r="GO442" s="67"/>
      <c r="GP442" s="67"/>
      <c r="GQ442" s="67"/>
      <c r="GR442" s="67"/>
      <c r="GS442" s="67"/>
      <c r="GT442" s="67"/>
      <c r="GU442" s="67"/>
      <c r="GV442" s="67"/>
      <c r="GW442" s="67"/>
    </row>
    <row r="443" spans="1:20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  <c r="FO443" s="67"/>
      <c r="FP443" s="67"/>
      <c r="FQ443" s="67"/>
      <c r="FR443" s="67"/>
      <c r="FS443" s="67"/>
      <c r="FT443" s="67"/>
      <c r="FU443" s="67"/>
      <c r="FV443" s="67"/>
      <c r="FW443" s="67"/>
      <c r="FX443" s="67"/>
      <c r="FY443" s="67"/>
      <c r="FZ443" s="67"/>
      <c r="GA443" s="67"/>
      <c r="GB443" s="67"/>
      <c r="GC443" s="67"/>
      <c r="GD443" s="67"/>
      <c r="GE443" s="67"/>
      <c r="GF443" s="67"/>
      <c r="GG443" s="67"/>
      <c r="GH443" s="67"/>
      <c r="GI443" s="67"/>
      <c r="GJ443" s="67"/>
      <c r="GK443" s="67"/>
      <c r="GL443" s="67"/>
      <c r="GM443" s="67"/>
      <c r="GN443" s="67"/>
      <c r="GO443" s="67"/>
      <c r="GP443" s="67"/>
      <c r="GQ443" s="67"/>
      <c r="GR443" s="67"/>
      <c r="GS443" s="67"/>
      <c r="GT443" s="67"/>
      <c r="GU443" s="67"/>
      <c r="GV443" s="67"/>
      <c r="GW443" s="67"/>
    </row>
    <row r="444" spans="1:20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  <c r="FO444" s="67"/>
      <c r="FP444" s="67"/>
      <c r="FQ444" s="67"/>
      <c r="FR444" s="67"/>
      <c r="FS444" s="67"/>
      <c r="FT444" s="67"/>
      <c r="FU444" s="67"/>
      <c r="FV444" s="67"/>
      <c r="FW444" s="67"/>
      <c r="FX444" s="67"/>
      <c r="FY444" s="67"/>
      <c r="FZ444" s="67"/>
      <c r="GA444" s="67"/>
      <c r="GB444" s="67"/>
      <c r="GC444" s="67"/>
      <c r="GD444" s="67"/>
      <c r="GE444" s="67"/>
      <c r="GF444" s="67"/>
      <c r="GG444" s="67"/>
      <c r="GH444" s="67"/>
      <c r="GI444" s="67"/>
      <c r="GJ444" s="67"/>
      <c r="GK444" s="67"/>
      <c r="GL444" s="67"/>
      <c r="GM444" s="67"/>
      <c r="GN444" s="67"/>
      <c r="GO444" s="67"/>
      <c r="GP444" s="67"/>
      <c r="GQ444" s="67"/>
      <c r="GR444" s="67"/>
      <c r="GS444" s="67"/>
      <c r="GT444" s="67"/>
      <c r="GU444" s="67"/>
      <c r="GV444" s="67"/>
      <c r="GW444" s="67"/>
    </row>
    <row r="445" spans="1:20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  <c r="FO445" s="67"/>
      <c r="FP445" s="67"/>
      <c r="FQ445" s="67"/>
      <c r="FR445" s="67"/>
      <c r="FS445" s="67"/>
      <c r="FT445" s="67"/>
      <c r="FU445" s="67"/>
      <c r="FV445" s="67"/>
      <c r="FW445" s="67"/>
      <c r="FX445" s="67"/>
      <c r="FY445" s="67"/>
      <c r="FZ445" s="67"/>
      <c r="GA445" s="67"/>
      <c r="GB445" s="67"/>
      <c r="GC445" s="67"/>
      <c r="GD445" s="67"/>
      <c r="GE445" s="67"/>
      <c r="GF445" s="67"/>
      <c r="GG445" s="67"/>
      <c r="GH445" s="67"/>
      <c r="GI445" s="67"/>
      <c r="GJ445" s="67"/>
      <c r="GK445" s="67"/>
      <c r="GL445" s="67"/>
      <c r="GM445" s="67"/>
      <c r="GN445" s="67"/>
      <c r="GO445" s="67"/>
      <c r="GP445" s="67"/>
      <c r="GQ445" s="67"/>
      <c r="GR445" s="67"/>
      <c r="GS445" s="67"/>
      <c r="GT445" s="67"/>
      <c r="GU445" s="67"/>
      <c r="GV445" s="67"/>
      <c r="GW445" s="67"/>
    </row>
    <row r="446" spans="1:20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  <c r="FO446" s="67"/>
      <c r="FP446" s="67"/>
      <c r="FQ446" s="67"/>
      <c r="FR446" s="67"/>
      <c r="FS446" s="67"/>
      <c r="FT446" s="67"/>
      <c r="FU446" s="67"/>
      <c r="FV446" s="67"/>
      <c r="FW446" s="67"/>
      <c r="FX446" s="67"/>
      <c r="FY446" s="67"/>
      <c r="FZ446" s="67"/>
      <c r="GA446" s="67"/>
      <c r="GB446" s="67"/>
      <c r="GC446" s="67"/>
      <c r="GD446" s="67"/>
      <c r="GE446" s="67"/>
      <c r="GF446" s="67"/>
      <c r="GG446" s="67"/>
      <c r="GH446" s="67"/>
      <c r="GI446" s="67"/>
      <c r="GJ446" s="67"/>
      <c r="GK446" s="67"/>
      <c r="GL446" s="67"/>
      <c r="GM446" s="67"/>
      <c r="GN446" s="67"/>
      <c r="GO446" s="67"/>
      <c r="GP446" s="67"/>
      <c r="GQ446" s="67"/>
      <c r="GR446" s="67"/>
      <c r="GS446" s="67"/>
      <c r="GT446" s="67"/>
      <c r="GU446" s="67"/>
      <c r="GV446" s="67"/>
      <c r="GW446" s="67"/>
    </row>
    <row r="447" spans="1:20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  <c r="FO447" s="67"/>
      <c r="FP447" s="67"/>
      <c r="FQ447" s="67"/>
      <c r="FR447" s="67"/>
      <c r="FS447" s="67"/>
      <c r="FT447" s="67"/>
      <c r="FU447" s="67"/>
      <c r="FV447" s="67"/>
      <c r="FW447" s="67"/>
      <c r="FX447" s="67"/>
      <c r="FY447" s="67"/>
      <c r="FZ447" s="67"/>
      <c r="GA447" s="67"/>
      <c r="GB447" s="67"/>
      <c r="GC447" s="67"/>
      <c r="GD447" s="67"/>
      <c r="GE447" s="67"/>
      <c r="GF447" s="67"/>
      <c r="GG447" s="67"/>
      <c r="GH447" s="67"/>
      <c r="GI447" s="67"/>
      <c r="GJ447" s="67"/>
      <c r="GK447" s="67"/>
      <c r="GL447" s="67"/>
      <c r="GM447" s="67"/>
      <c r="GN447" s="67"/>
      <c r="GO447" s="67"/>
      <c r="GP447" s="67"/>
      <c r="GQ447" s="67"/>
      <c r="GR447" s="67"/>
      <c r="GS447" s="67"/>
      <c r="GT447" s="67"/>
      <c r="GU447" s="67"/>
      <c r="GV447" s="67"/>
      <c r="GW447" s="67"/>
    </row>
    <row r="448" spans="1:20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  <c r="FO448" s="67"/>
      <c r="FP448" s="67"/>
      <c r="FQ448" s="67"/>
      <c r="FR448" s="67"/>
      <c r="FS448" s="67"/>
      <c r="FT448" s="67"/>
      <c r="FU448" s="67"/>
      <c r="FV448" s="67"/>
      <c r="FW448" s="67"/>
      <c r="FX448" s="67"/>
      <c r="FY448" s="67"/>
      <c r="FZ448" s="67"/>
      <c r="GA448" s="67"/>
      <c r="GB448" s="67"/>
      <c r="GC448" s="67"/>
      <c r="GD448" s="67"/>
      <c r="GE448" s="67"/>
      <c r="GF448" s="67"/>
      <c r="GG448" s="67"/>
      <c r="GH448" s="67"/>
      <c r="GI448" s="67"/>
      <c r="GJ448" s="67"/>
      <c r="GK448" s="67"/>
      <c r="GL448" s="67"/>
      <c r="GM448" s="67"/>
      <c r="GN448" s="67"/>
      <c r="GO448" s="67"/>
      <c r="GP448" s="67"/>
      <c r="GQ448" s="67"/>
      <c r="GR448" s="67"/>
      <c r="GS448" s="67"/>
      <c r="GT448" s="67"/>
      <c r="GU448" s="67"/>
      <c r="GV448" s="67"/>
      <c r="GW448" s="67"/>
    </row>
    <row r="449" spans="1:20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  <c r="FO449" s="67"/>
      <c r="FP449" s="67"/>
      <c r="FQ449" s="67"/>
      <c r="FR449" s="67"/>
      <c r="FS449" s="67"/>
      <c r="FT449" s="67"/>
      <c r="FU449" s="67"/>
      <c r="FV449" s="67"/>
      <c r="FW449" s="67"/>
      <c r="FX449" s="67"/>
      <c r="FY449" s="67"/>
      <c r="FZ449" s="67"/>
      <c r="GA449" s="67"/>
      <c r="GB449" s="67"/>
      <c r="GC449" s="67"/>
      <c r="GD449" s="67"/>
      <c r="GE449" s="67"/>
      <c r="GF449" s="67"/>
      <c r="GG449" s="67"/>
      <c r="GH449" s="67"/>
      <c r="GI449" s="67"/>
      <c r="GJ449" s="67"/>
      <c r="GK449" s="67"/>
      <c r="GL449" s="67"/>
      <c r="GM449" s="67"/>
      <c r="GN449" s="67"/>
      <c r="GO449" s="67"/>
      <c r="GP449" s="67"/>
      <c r="GQ449" s="67"/>
      <c r="GR449" s="67"/>
      <c r="GS449" s="67"/>
      <c r="GT449" s="67"/>
      <c r="GU449" s="67"/>
      <c r="GV449" s="67"/>
      <c r="GW449" s="67"/>
    </row>
    <row r="450" spans="1:20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  <c r="FO450" s="67"/>
      <c r="FP450" s="67"/>
      <c r="FQ450" s="67"/>
      <c r="FR450" s="67"/>
      <c r="FS450" s="67"/>
      <c r="FT450" s="67"/>
      <c r="FU450" s="67"/>
      <c r="FV450" s="67"/>
      <c r="FW450" s="67"/>
      <c r="FX450" s="67"/>
      <c r="FY450" s="67"/>
      <c r="FZ450" s="67"/>
      <c r="GA450" s="67"/>
      <c r="GB450" s="67"/>
      <c r="GC450" s="67"/>
      <c r="GD450" s="67"/>
      <c r="GE450" s="67"/>
      <c r="GF450" s="67"/>
      <c r="GG450" s="67"/>
      <c r="GH450" s="67"/>
      <c r="GI450" s="67"/>
      <c r="GJ450" s="67"/>
      <c r="GK450" s="67"/>
      <c r="GL450" s="67"/>
      <c r="GM450" s="67"/>
      <c r="GN450" s="67"/>
      <c r="GO450" s="67"/>
      <c r="GP450" s="67"/>
      <c r="GQ450" s="67"/>
      <c r="GR450" s="67"/>
      <c r="GS450" s="67"/>
      <c r="GT450" s="67"/>
      <c r="GU450" s="67"/>
      <c r="GV450" s="67"/>
      <c r="GW450" s="67"/>
    </row>
    <row r="451" spans="1:20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  <c r="FO451" s="67"/>
      <c r="FP451" s="67"/>
      <c r="FQ451" s="67"/>
      <c r="FR451" s="67"/>
      <c r="FS451" s="67"/>
      <c r="FT451" s="67"/>
      <c r="FU451" s="67"/>
      <c r="FV451" s="67"/>
      <c r="FW451" s="67"/>
      <c r="FX451" s="67"/>
      <c r="FY451" s="67"/>
      <c r="FZ451" s="67"/>
      <c r="GA451" s="67"/>
      <c r="GB451" s="67"/>
      <c r="GC451" s="67"/>
      <c r="GD451" s="67"/>
      <c r="GE451" s="67"/>
      <c r="GF451" s="67"/>
      <c r="GG451" s="67"/>
      <c r="GH451" s="67"/>
      <c r="GI451" s="67"/>
      <c r="GJ451" s="67"/>
      <c r="GK451" s="67"/>
      <c r="GL451" s="67"/>
      <c r="GM451" s="67"/>
      <c r="GN451" s="67"/>
      <c r="GO451" s="67"/>
      <c r="GP451" s="67"/>
      <c r="GQ451" s="67"/>
      <c r="GR451" s="67"/>
      <c r="GS451" s="67"/>
      <c r="GT451" s="67"/>
      <c r="GU451" s="67"/>
      <c r="GV451" s="67"/>
      <c r="GW451" s="67"/>
    </row>
    <row r="452" spans="1:20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  <c r="FO452" s="67"/>
      <c r="FP452" s="67"/>
      <c r="FQ452" s="67"/>
      <c r="FR452" s="67"/>
      <c r="FS452" s="67"/>
      <c r="FT452" s="67"/>
      <c r="FU452" s="67"/>
      <c r="FV452" s="67"/>
      <c r="FW452" s="67"/>
      <c r="FX452" s="67"/>
      <c r="FY452" s="67"/>
      <c r="FZ452" s="67"/>
      <c r="GA452" s="67"/>
      <c r="GB452" s="67"/>
      <c r="GC452" s="67"/>
      <c r="GD452" s="67"/>
      <c r="GE452" s="67"/>
      <c r="GF452" s="67"/>
      <c r="GG452" s="67"/>
      <c r="GH452" s="67"/>
      <c r="GI452" s="67"/>
      <c r="GJ452" s="67"/>
      <c r="GK452" s="67"/>
      <c r="GL452" s="67"/>
      <c r="GM452" s="67"/>
      <c r="GN452" s="67"/>
      <c r="GO452" s="67"/>
      <c r="GP452" s="67"/>
      <c r="GQ452" s="67"/>
      <c r="GR452" s="67"/>
      <c r="GS452" s="67"/>
      <c r="GT452" s="67"/>
      <c r="GU452" s="67"/>
      <c r="GV452" s="67"/>
      <c r="GW452" s="67"/>
    </row>
    <row r="453" spans="1:20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  <c r="FO453" s="67"/>
      <c r="FP453" s="67"/>
      <c r="FQ453" s="67"/>
      <c r="FR453" s="67"/>
      <c r="FS453" s="67"/>
      <c r="FT453" s="67"/>
      <c r="FU453" s="67"/>
      <c r="FV453" s="67"/>
      <c r="FW453" s="67"/>
      <c r="FX453" s="67"/>
      <c r="FY453" s="67"/>
      <c r="FZ453" s="67"/>
      <c r="GA453" s="67"/>
      <c r="GB453" s="67"/>
      <c r="GC453" s="67"/>
      <c r="GD453" s="67"/>
      <c r="GE453" s="67"/>
      <c r="GF453" s="67"/>
      <c r="GG453" s="67"/>
      <c r="GH453" s="67"/>
      <c r="GI453" s="67"/>
      <c r="GJ453" s="67"/>
      <c r="GK453" s="67"/>
      <c r="GL453" s="67"/>
      <c r="GM453" s="67"/>
      <c r="GN453" s="67"/>
      <c r="GO453" s="67"/>
      <c r="GP453" s="67"/>
      <c r="GQ453" s="67"/>
      <c r="GR453" s="67"/>
      <c r="GS453" s="67"/>
      <c r="GT453" s="67"/>
      <c r="GU453" s="67"/>
      <c r="GV453" s="67"/>
      <c r="GW453" s="67"/>
    </row>
    <row r="454" spans="1:20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  <c r="FO454" s="67"/>
      <c r="FP454" s="67"/>
      <c r="FQ454" s="67"/>
      <c r="FR454" s="67"/>
      <c r="FS454" s="67"/>
      <c r="FT454" s="67"/>
      <c r="FU454" s="67"/>
      <c r="FV454" s="67"/>
      <c r="FW454" s="67"/>
      <c r="FX454" s="67"/>
      <c r="FY454" s="67"/>
      <c r="FZ454" s="67"/>
      <c r="GA454" s="67"/>
      <c r="GB454" s="67"/>
      <c r="GC454" s="67"/>
      <c r="GD454" s="67"/>
      <c r="GE454" s="67"/>
      <c r="GF454" s="67"/>
      <c r="GG454" s="67"/>
      <c r="GH454" s="67"/>
      <c r="GI454" s="67"/>
      <c r="GJ454" s="67"/>
      <c r="GK454" s="67"/>
      <c r="GL454" s="67"/>
      <c r="GM454" s="67"/>
      <c r="GN454" s="67"/>
      <c r="GO454" s="67"/>
      <c r="GP454" s="67"/>
      <c r="GQ454" s="67"/>
      <c r="GR454" s="67"/>
      <c r="GS454" s="67"/>
      <c r="GT454" s="67"/>
      <c r="GU454" s="67"/>
      <c r="GV454" s="67"/>
      <c r="GW454" s="67"/>
    </row>
    <row r="455" spans="1:20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  <c r="FO455" s="67"/>
      <c r="FP455" s="67"/>
      <c r="FQ455" s="67"/>
      <c r="FR455" s="67"/>
      <c r="FS455" s="67"/>
      <c r="FT455" s="67"/>
      <c r="FU455" s="67"/>
      <c r="FV455" s="67"/>
      <c r="FW455" s="67"/>
      <c r="FX455" s="67"/>
      <c r="FY455" s="67"/>
      <c r="FZ455" s="67"/>
      <c r="GA455" s="67"/>
      <c r="GB455" s="67"/>
      <c r="GC455" s="67"/>
      <c r="GD455" s="67"/>
      <c r="GE455" s="67"/>
      <c r="GF455" s="67"/>
      <c r="GG455" s="67"/>
      <c r="GH455" s="67"/>
      <c r="GI455" s="67"/>
      <c r="GJ455" s="67"/>
      <c r="GK455" s="67"/>
      <c r="GL455" s="67"/>
      <c r="GM455" s="67"/>
      <c r="GN455" s="67"/>
      <c r="GO455" s="67"/>
      <c r="GP455" s="67"/>
      <c r="GQ455" s="67"/>
      <c r="GR455" s="67"/>
      <c r="GS455" s="67"/>
      <c r="GT455" s="67"/>
      <c r="GU455" s="67"/>
      <c r="GV455" s="67"/>
      <c r="GW455" s="67"/>
    </row>
    <row r="456" spans="1:20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  <c r="FZ456" s="67"/>
      <c r="GA456" s="67"/>
      <c r="GB456" s="67"/>
      <c r="GC456" s="67"/>
      <c r="GD456" s="67"/>
      <c r="GE456" s="67"/>
      <c r="GF456" s="67"/>
      <c r="GG456" s="67"/>
      <c r="GH456" s="67"/>
      <c r="GI456" s="67"/>
      <c r="GJ456" s="67"/>
      <c r="GK456" s="67"/>
      <c r="GL456" s="67"/>
      <c r="GM456" s="67"/>
      <c r="GN456" s="67"/>
      <c r="GO456" s="67"/>
      <c r="GP456" s="67"/>
      <c r="GQ456" s="67"/>
      <c r="GR456" s="67"/>
      <c r="GS456" s="67"/>
      <c r="GT456" s="67"/>
      <c r="GU456" s="67"/>
      <c r="GV456" s="67"/>
      <c r="GW456" s="67"/>
    </row>
    <row r="457" spans="1:20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  <c r="FO457" s="67"/>
      <c r="FP457" s="67"/>
      <c r="FQ457" s="67"/>
      <c r="FR457" s="67"/>
      <c r="FS457" s="67"/>
      <c r="FT457" s="67"/>
      <c r="FU457" s="67"/>
      <c r="FV457" s="67"/>
      <c r="FW457" s="67"/>
      <c r="FX457" s="67"/>
      <c r="FY457" s="67"/>
      <c r="FZ457" s="67"/>
      <c r="GA457" s="67"/>
      <c r="GB457" s="67"/>
      <c r="GC457" s="67"/>
      <c r="GD457" s="67"/>
      <c r="GE457" s="67"/>
      <c r="GF457" s="67"/>
      <c r="GG457" s="67"/>
      <c r="GH457" s="67"/>
      <c r="GI457" s="67"/>
      <c r="GJ457" s="67"/>
      <c r="GK457" s="67"/>
      <c r="GL457" s="67"/>
      <c r="GM457" s="67"/>
      <c r="GN457" s="67"/>
      <c r="GO457" s="67"/>
      <c r="GP457" s="67"/>
      <c r="GQ457" s="67"/>
      <c r="GR457" s="67"/>
      <c r="GS457" s="67"/>
      <c r="GT457" s="67"/>
      <c r="GU457" s="67"/>
      <c r="GV457" s="67"/>
      <c r="GW457" s="67"/>
    </row>
    <row r="458" spans="1:20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  <c r="FZ458" s="67"/>
      <c r="GA458" s="67"/>
      <c r="GB458" s="67"/>
      <c r="GC458" s="67"/>
      <c r="GD458" s="67"/>
      <c r="GE458" s="67"/>
      <c r="GF458" s="67"/>
      <c r="GG458" s="67"/>
      <c r="GH458" s="67"/>
      <c r="GI458" s="67"/>
      <c r="GJ458" s="67"/>
      <c r="GK458" s="67"/>
      <c r="GL458" s="67"/>
      <c r="GM458" s="67"/>
      <c r="GN458" s="67"/>
      <c r="GO458" s="67"/>
      <c r="GP458" s="67"/>
      <c r="GQ458" s="67"/>
      <c r="GR458" s="67"/>
      <c r="GS458" s="67"/>
      <c r="GT458" s="67"/>
      <c r="GU458" s="67"/>
      <c r="GV458" s="67"/>
      <c r="GW458" s="67"/>
    </row>
    <row r="459" spans="1:20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  <c r="FZ459" s="67"/>
      <c r="GA459" s="67"/>
      <c r="GB459" s="67"/>
      <c r="GC459" s="67"/>
      <c r="GD459" s="67"/>
      <c r="GE459" s="67"/>
      <c r="GF459" s="67"/>
      <c r="GG459" s="67"/>
      <c r="GH459" s="67"/>
      <c r="GI459" s="67"/>
      <c r="GJ459" s="67"/>
      <c r="GK459" s="67"/>
      <c r="GL459" s="67"/>
      <c r="GM459" s="67"/>
      <c r="GN459" s="67"/>
      <c r="GO459" s="67"/>
      <c r="GP459" s="67"/>
      <c r="GQ459" s="67"/>
      <c r="GR459" s="67"/>
      <c r="GS459" s="67"/>
      <c r="GT459" s="67"/>
      <c r="GU459" s="67"/>
      <c r="GV459" s="67"/>
      <c r="GW459" s="67"/>
    </row>
    <row r="460" spans="1:20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  <c r="FZ460" s="67"/>
      <c r="GA460" s="67"/>
      <c r="GB460" s="67"/>
      <c r="GC460" s="67"/>
      <c r="GD460" s="67"/>
      <c r="GE460" s="67"/>
      <c r="GF460" s="67"/>
      <c r="GG460" s="67"/>
      <c r="GH460" s="67"/>
      <c r="GI460" s="67"/>
      <c r="GJ460" s="67"/>
      <c r="GK460" s="67"/>
      <c r="GL460" s="67"/>
      <c r="GM460" s="67"/>
      <c r="GN460" s="67"/>
      <c r="GO460" s="67"/>
      <c r="GP460" s="67"/>
      <c r="GQ460" s="67"/>
      <c r="GR460" s="67"/>
      <c r="GS460" s="67"/>
      <c r="GT460" s="67"/>
      <c r="GU460" s="67"/>
      <c r="GV460" s="67"/>
      <c r="GW460" s="67"/>
    </row>
    <row r="461" spans="1:20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  <c r="FZ461" s="67"/>
      <c r="GA461" s="67"/>
      <c r="GB461" s="67"/>
      <c r="GC461" s="67"/>
      <c r="GD461" s="67"/>
      <c r="GE461" s="67"/>
      <c r="GF461" s="67"/>
      <c r="GG461" s="67"/>
      <c r="GH461" s="67"/>
      <c r="GI461" s="67"/>
      <c r="GJ461" s="67"/>
      <c r="GK461" s="67"/>
      <c r="GL461" s="67"/>
      <c r="GM461" s="67"/>
      <c r="GN461" s="67"/>
      <c r="GO461" s="67"/>
      <c r="GP461" s="67"/>
      <c r="GQ461" s="67"/>
      <c r="GR461" s="67"/>
      <c r="GS461" s="67"/>
      <c r="GT461" s="67"/>
      <c r="GU461" s="67"/>
      <c r="GV461" s="67"/>
      <c r="GW461" s="67"/>
    </row>
    <row r="462" spans="1:20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  <c r="FO462" s="67"/>
      <c r="FP462" s="67"/>
      <c r="FQ462" s="67"/>
      <c r="FR462" s="67"/>
      <c r="FS462" s="67"/>
      <c r="FT462" s="67"/>
      <c r="FU462" s="67"/>
      <c r="FV462" s="67"/>
      <c r="FW462" s="67"/>
      <c r="FX462" s="67"/>
      <c r="FY462" s="67"/>
      <c r="FZ462" s="67"/>
      <c r="GA462" s="67"/>
      <c r="GB462" s="67"/>
      <c r="GC462" s="67"/>
      <c r="GD462" s="67"/>
      <c r="GE462" s="67"/>
      <c r="GF462" s="67"/>
      <c r="GG462" s="67"/>
      <c r="GH462" s="67"/>
      <c r="GI462" s="67"/>
      <c r="GJ462" s="67"/>
      <c r="GK462" s="67"/>
      <c r="GL462" s="67"/>
      <c r="GM462" s="67"/>
      <c r="GN462" s="67"/>
      <c r="GO462" s="67"/>
      <c r="GP462" s="67"/>
      <c r="GQ462" s="67"/>
      <c r="GR462" s="67"/>
      <c r="GS462" s="67"/>
      <c r="GT462" s="67"/>
      <c r="GU462" s="67"/>
      <c r="GV462" s="67"/>
      <c r="GW462" s="67"/>
    </row>
    <row r="463" spans="1:20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  <c r="FO463" s="67"/>
      <c r="FP463" s="67"/>
      <c r="FQ463" s="67"/>
      <c r="FR463" s="67"/>
      <c r="FS463" s="67"/>
      <c r="FT463" s="67"/>
      <c r="FU463" s="67"/>
      <c r="FV463" s="67"/>
      <c r="FW463" s="67"/>
      <c r="FX463" s="67"/>
      <c r="FY463" s="67"/>
      <c r="FZ463" s="67"/>
      <c r="GA463" s="67"/>
      <c r="GB463" s="67"/>
      <c r="GC463" s="67"/>
      <c r="GD463" s="67"/>
      <c r="GE463" s="67"/>
      <c r="GF463" s="67"/>
      <c r="GG463" s="67"/>
      <c r="GH463" s="67"/>
      <c r="GI463" s="67"/>
      <c r="GJ463" s="67"/>
      <c r="GK463" s="67"/>
      <c r="GL463" s="67"/>
      <c r="GM463" s="67"/>
      <c r="GN463" s="67"/>
      <c r="GO463" s="67"/>
      <c r="GP463" s="67"/>
      <c r="GQ463" s="67"/>
      <c r="GR463" s="67"/>
      <c r="GS463" s="67"/>
      <c r="GT463" s="67"/>
      <c r="GU463" s="67"/>
      <c r="GV463" s="67"/>
      <c r="GW463" s="67"/>
    </row>
    <row r="464" spans="1:20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  <c r="FO464" s="67"/>
      <c r="FP464" s="67"/>
      <c r="FQ464" s="67"/>
      <c r="FR464" s="67"/>
      <c r="FS464" s="67"/>
      <c r="FT464" s="67"/>
      <c r="FU464" s="67"/>
      <c r="FV464" s="67"/>
      <c r="FW464" s="67"/>
      <c r="FX464" s="67"/>
      <c r="FY464" s="67"/>
      <c r="FZ464" s="67"/>
      <c r="GA464" s="67"/>
      <c r="GB464" s="67"/>
      <c r="GC464" s="67"/>
      <c r="GD464" s="67"/>
      <c r="GE464" s="67"/>
      <c r="GF464" s="67"/>
      <c r="GG464" s="67"/>
      <c r="GH464" s="67"/>
      <c r="GI464" s="67"/>
      <c r="GJ464" s="67"/>
      <c r="GK464" s="67"/>
      <c r="GL464" s="67"/>
      <c r="GM464" s="67"/>
      <c r="GN464" s="67"/>
      <c r="GO464" s="67"/>
      <c r="GP464" s="67"/>
      <c r="GQ464" s="67"/>
      <c r="GR464" s="67"/>
      <c r="GS464" s="67"/>
      <c r="GT464" s="67"/>
      <c r="GU464" s="67"/>
      <c r="GV464" s="67"/>
      <c r="GW464" s="67"/>
    </row>
    <row r="465" spans="1:20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  <c r="FO465" s="67"/>
      <c r="FP465" s="67"/>
      <c r="FQ465" s="67"/>
      <c r="FR465" s="67"/>
      <c r="FS465" s="67"/>
      <c r="FT465" s="67"/>
      <c r="FU465" s="67"/>
      <c r="FV465" s="67"/>
      <c r="FW465" s="67"/>
      <c r="FX465" s="67"/>
      <c r="FY465" s="67"/>
      <c r="FZ465" s="67"/>
      <c r="GA465" s="67"/>
      <c r="GB465" s="67"/>
      <c r="GC465" s="67"/>
      <c r="GD465" s="67"/>
      <c r="GE465" s="67"/>
      <c r="GF465" s="67"/>
      <c r="GG465" s="67"/>
      <c r="GH465" s="67"/>
      <c r="GI465" s="67"/>
      <c r="GJ465" s="67"/>
      <c r="GK465" s="67"/>
      <c r="GL465" s="67"/>
      <c r="GM465" s="67"/>
      <c r="GN465" s="67"/>
      <c r="GO465" s="67"/>
      <c r="GP465" s="67"/>
      <c r="GQ465" s="67"/>
      <c r="GR465" s="67"/>
      <c r="GS465" s="67"/>
      <c r="GT465" s="67"/>
      <c r="GU465" s="67"/>
      <c r="GV465" s="67"/>
      <c r="GW465" s="67"/>
    </row>
    <row r="466" spans="1:20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  <c r="FO466" s="67"/>
      <c r="FP466" s="67"/>
      <c r="FQ466" s="67"/>
      <c r="FR466" s="67"/>
      <c r="FS466" s="67"/>
      <c r="FT466" s="67"/>
      <c r="FU466" s="67"/>
      <c r="FV466" s="67"/>
      <c r="FW466" s="67"/>
      <c r="FX466" s="67"/>
      <c r="FY466" s="67"/>
      <c r="FZ466" s="67"/>
      <c r="GA466" s="67"/>
      <c r="GB466" s="67"/>
      <c r="GC466" s="67"/>
      <c r="GD466" s="67"/>
      <c r="GE466" s="67"/>
      <c r="GF466" s="67"/>
      <c r="GG466" s="67"/>
      <c r="GH466" s="67"/>
      <c r="GI466" s="67"/>
      <c r="GJ466" s="67"/>
      <c r="GK466" s="67"/>
      <c r="GL466" s="67"/>
      <c r="GM466" s="67"/>
      <c r="GN466" s="67"/>
      <c r="GO466" s="67"/>
      <c r="GP466" s="67"/>
      <c r="GQ466" s="67"/>
      <c r="GR466" s="67"/>
      <c r="GS466" s="67"/>
      <c r="GT466" s="67"/>
      <c r="GU466" s="67"/>
      <c r="GV466" s="67"/>
      <c r="GW466" s="67"/>
    </row>
    <row r="467" spans="1:20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  <c r="FO467" s="67"/>
      <c r="FP467" s="67"/>
      <c r="FQ467" s="67"/>
      <c r="FR467" s="67"/>
      <c r="FS467" s="67"/>
      <c r="FT467" s="67"/>
      <c r="FU467" s="67"/>
      <c r="FV467" s="67"/>
      <c r="FW467" s="67"/>
      <c r="FX467" s="67"/>
      <c r="FY467" s="67"/>
      <c r="FZ467" s="67"/>
      <c r="GA467" s="67"/>
      <c r="GB467" s="67"/>
      <c r="GC467" s="67"/>
      <c r="GD467" s="67"/>
      <c r="GE467" s="67"/>
      <c r="GF467" s="67"/>
      <c r="GG467" s="67"/>
      <c r="GH467" s="67"/>
      <c r="GI467" s="67"/>
      <c r="GJ467" s="67"/>
      <c r="GK467" s="67"/>
      <c r="GL467" s="67"/>
      <c r="GM467" s="67"/>
      <c r="GN467" s="67"/>
      <c r="GO467" s="67"/>
      <c r="GP467" s="67"/>
      <c r="GQ467" s="67"/>
      <c r="GR467" s="67"/>
      <c r="GS467" s="67"/>
      <c r="GT467" s="67"/>
      <c r="GU467" s="67"/>
      <c r="GV467" s="67"/>
      <c r="GW467" s="67"/>
    </row>
    <row r="468" spans="1:20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  <c r="FO468" s="67"/>
      <c r="FP468" s="67"/>
      <c r="FQ468" s="67"/>
      <c r="FR468" s="67"/>
      <c r="FS468" s="67"/>
      <c r="FT468" s="67"/>
      <c r="FU468" s="67"/>
      <c r="FV468" s="67"/>
      <c r="FW468" s="67"/>
      <c r="FX468" s="67"/>
      <c r="FY468" s="67"/>
      <c r="FZ468" s="67"/>
      <c r="GA468" s="67"/>
      <c r="GB468" s="67"/>
      <c r="GC468" s="67"/>
      <c r="GD468" s="67"/>
      <c r="GE468" s="67"/>
      <c r="GF468" s="67"/>
      <c r="GG468" s="67"/>
      <c r="GH468" s="67"/>
      <c r="GI468" s="67"/>
      <c r="GJ468" s="67"/>
      <c r="GK468" s="67"/>
      <c r="GL468" s="67"/>
      <c r="GM468" s="67"/>
      <c r="GN468" s="67"/>
      <c r="GO468" s="67"/>
      <c r="GP468" s="67"/>
      <c r="GQ468" s="67"/>
      <c r="GR468" s="67"/>
      <c r="GS468" s="67"/>
      <c r="GT468" s="67"/>
      <c r="GU468" s="67"/>
      <c r="GV468" s="67"/>
      <c r="GW468" s="67"/>
    </row>
    <row r="469" spans="1:20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  <c r="FO469" s="67"/>
      <c r="FP469" s="67"/>
      <c r="FQ469" s="67"/>
      <c r="FR469" s="67"/>
      <c r="FS469" s="67"/>
      <c r="FT469" s="67"/>
      <c r="FU469" s="67"/>
      <c r="FV469" s="67"/>
      <c r="FW469" s="67"/>
      <c r="FX469" s="67"/>
      <c r="FY469" s="67"/>
      <c r="FZ469" s="67"/>
      <c r="GA469" s="67"/>
      <c r="GB469" s="67"/>
      <c r="GC469" s="67"/>
      <c r="GD469" s="67"/>
      <c r="GE469" s="67"/>
      <c r="GF469" s="67"/>
      <c r="GG469" s="67"/>
      <c r="GH469" s="67"/>
      <c r="GI469" s="67"/>
      <c r="GJ469" s="67"/>
      <c r="GK469" s="67"/>
      <c r="GL469" s="67"/>
      <c r="GM469" s="67"/>
      <c r="GN469" s="67"/>
      <c r="GO469" s="67"/>
      <c r="GP469" s="67"/>
      <c r="GQ469" s="67"/>
      <c r="GR469" s="67"/>
      <c r="GS469" s="67"/>
      <c r="GT469" s="67"/>
      <c r="GU469" s="67"/>
      <c r="GV469" s="67"/>
      <c r="GW469" s="67"/>
    </row>
    <row r="470" spans="1:20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  <c r="FO470" s="67"/>
      <c r="FP470" s="67"/>
      <c r="FQ470" s="67"/>
      <c r="FR470" s="67"/>
      <c r="FS470" s="67"/>
      <c r="FT470" s="67"/>
      <c r="FU470" s="67"/>
      <c r="FV470" s="67"/>
      <c r="FW470" s="67"/>
      <c r="FX470" s="67"/>
      <c r="FY470" s="67"/>
      <c r="FZ470" s="67"/>
      <c r="GA470" s="67"/>
      <c r="GB470" s="67"/>
      <c r="GC470" s="67"/>
      <c r="GD470" s="67"/>
      <c r="GE470" s="67"/>
      <c r="GF470" s="67"/>
      <c r="GG470" s="67"/>
      <c r="GH470" s="67"/>
      <c r="GI470" s="67"/>
      <c r="GJ470" s="67"/>
      <c r="GK470" s="67"/>
      <c r="GL470" s="67"/>
      <c r="GM470" s="67"/>
      <c r="GN470" s="67"/>
      <c r="GO470" s="67"/>
      <c r="GP470" s="67"/>
      <c r="GQ470" s="67"/>
      <c r="GR470" s="67"/>
      <c r="GS470" s="67"/>
      <c r="GT470" s="67"/>
      <c r="GU470" s="67"/>
      <c r="GV470" s="67"/>
      <c r="GW470" s="67"/>
    </row>
    <row r="471" spans="1:20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  <c r="FO471" s="67"/>
      <c r="FP471" s="67"/>
      <c r="FQ471" s="67"/>
      <c r="FR471" s="67"/>
      <c r="FS471" s="67"/>
      <c r="FT471" s="67"/>
      <c r="FU471" s="67"/>
      <c r="FV471" s="67"/>
      <c r="FW471" s="67"/>
      <c r="FX471" s="67"/>
      <c r="FY471" s="67"/>
      <c r="FZ471" s="67"/>
      <c r="GA471" s="67"/>
      <c r="GB471" s="67"/>
      <c r="GC471" s="67"/>
      <c r="GD471" s="67"/>
      <c r="GE471" s="67"/>
      <c r="GF471" s="67"/>
      <c r="GG471" s="67"/>
      <c r="GH471" s="67"/>
      <c r="GI471" s="67"/>
      <c r="GJ471" s="67"/>
      <c r="GK471" s="67"/>
      <c r="GL471" s="67"/>
      <c r="GM471" s="67"/>
      <c r="GN471" s="67"/>
      <c r="GO471" s="67"/>
      <c r="GP471" s="67"/>
      <c r="GQ471" s="67"/>
      <c r="GR471" s="67"/>
      <c r="GS471" s="67"/>
      <c r="GT471" s="67"/>
      <c r="GU471" s="67"/>
      <c r="GV471" s="67"/>
      <c r="GW471" s="67"/>
    </row>
    <row r="472" spans="1:20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  <c r="FO472" s="67"/>
      <c r="FP472" s="67"/>
      <c r="FQ472" s="67"/>
      <c r="FR472" s="67"/>
      <c r="FS472" s="67"/>
      <c r="FT472" s="67"/>
      <c r="FU472" s="67"/>
      <c r="FV472" s="67"/>
      <c r="FW472" s="67"/>
      <c r="FX472" s="67"/>
      <c r="FY472" s="67"/>
      <c r="FZ472" s="67"/>
      <c r="GA472" s="67"/>
      <c r="GB472" s="67"/>
      <c r="GC472" s="67"/>
      <c r="GD472" s="67"/>
      <c r="GE472" s="67"/>
      <c r="GF472" s="67"/>
      <c r="GG472" s="67"/>
      <c r="GH472" s="67"/>
      <c r="GI472" s="67"/>
      <c r="GJ472" s="67"/>
      <c r="GK472" s="67"/>
      <c r="GL472" s="67"/>
      <c r="GM472" s="67"/>
      <c r="GN472" s="67"/>
      <c r="GO472" s="67"/>
      <c r="GP472" s="67"/>
      <c r="GQ472" s="67"/>
      <c r="GR472" s="67"/>
      <c r="GS472" s="67"/>
      <c r="GT472" s="67"/>
      <c r="GU472" s="67"/>
      <c r="GV472" s="67"/>
      <c r="GW472" s="67"/>
    </row>
    <row r="473" spans="1:20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  <c r="FO473" s="67"/>
      <c r="FP473" s="67"/>
      <c r="FQ473" s="67"/>
      <c r="FR473" s="67"/>
      <c r="FS473" s="67"/>
      <c r="FT473" s="67"/>
      <c r="FU473" s="67"/>
      <c r="FV473" s="67"/>
      <c r="FW473" s="67"/>
      <c r="FX473" s="67"/>
      <c r="FY473" s="67"/>
      <c r="FZ473" s="67"/>
      <c r="GA473" s="67"/>
      <c r="GB473" s="67"/>
      <c r="GC473" s="67"/>
      <c r="GD473" s="67"/>
      <c r="GE473" s="67"/>
      <c r="GF473" s="67"/>
      <c r="GG473" s="67"/>
      <c r="GH473" s="67"/>
      <c r="GI473" s="67"/>
      <c r="GJ473" s="67"/>
      <c r="GK473" s="67"/>
      <c r="GL473" s="67"/>
      <c r="GM473" s="67"/>
      <c r="GN473" s="67"/>
      <c r="GO473" s="67"/>
      <c r="GP473" s="67"/>
      <c r="GQ473" s="67"/>
      <c r="GR473" s="67"/>
      <c r="GS473" s="67"/>
      <c r="GT473" s="67"/>
      <c r="GU473" s="67"/>
      <c r="GV473" s="67"/>
      <c r="GW473" s="67"/>
    </row>
    <row r="474" spans="1:20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  <c r="FO474" s="67"/>
      <c r="FP474" s="67"/>
      <c r="FQ474" s="67"/>
      <c r="FR474" s="67"/>
      <c r="FS474" s="67"/>
      <c r="FT474" s="67"/>
      <c r="FU474" s="67"/>
      <c r="FV474" s="67"/>
      <c r="FW474" s="67"/>
      <c r="FX474" s="67"/>
      <c r="FY474" s="67"/>
      <c r="FZ474" s="67"/>
      <c r="GA474" s="67"/>
      <c r="GB474" s="67"/>
      <c r="GC474" s="67"/>
      <c r="GD474" s="67"/>
      <c r="GE474" s="67"/>
      <c r="GF474" s="67"/>
      <c r="GG474" s="67"/>
      <c r="GH474" s="67"/>
      <c r="GI474" s="67"/>
      <c r="GJ474" s="67"/>
      <c r="GK474" s="67"/>
      <c r="GL474" s="67"/>
      <c r="GM474" s="67"/>
      <c r="GN474" s="67"/>
      <c r="GO474" s="67"/>
      <c r="GP474" s="67"/>
      <c r="GQ474" s="67"/>
      <c r="GR474" s="67"/>
      <c r="GS474" s="67"/>
      <c r="GT474" s="67"/>
      <c r="GU474" s="67"/>
      <c r="GV474" s="67"/>
      <c r="GW474" s="67"/>
    </row>
    <row r="475" spans="1:20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  <c r="FO475" s="67"/>
      <c r="FP475" s="67"/>
      <c r="FQ475" s="67"/>
      <c r="FR475" s="67"/>
      <c r="FS475" s="67"/>
      <c r="FT475" s="67"/>
      <c r="FU475" s="67"/>
      <c r="FV475" s="67"/>
      <c r="FW475" s="67"/>
      <c r="FX475" s="67"/>
      <c r="FY475" s="67"/>
      <c r="FZ475" s="67"/>
      <c r="GA475" s="67"/>
      <c r="GB475" s="67"/>
      <c r="GC475" s="67"/>
      <c r="GD475" s="67"/>
      <c r="GE475" s="67"/>
      <c r="GF475" s="67"/>
      <c r="GG475" s="67"/>
      <c r="GH475" s="67"/>
      <c r="GI475" s="67"/>
      <c r="GJ475" s="67"/>
      <c r="GK475" s="67"/>
      <c r="GL475" s="67"/>
      <c r="GM475" s="67"/>
      <c r="GN475" s="67"/>
      <c r="GO475" s="67"/>
      <c r="GP475" s="67"/>
      <c r="GQ475" s="67"/>
      <c r="GR475" s="67"/>
      <c r="GS475" s="67"/>
      <c r="GT475" s="67"/>
      <c r="GU475" s="67"/>
      <c r="GV475" s="67"/>
      <c r="GW475" s="67"/>
    </row>
    <row r="476" spans="1:20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  <c r="FO476" s="67"/>
      <c r="FP476" s="67"/>
      <c r="FQ476" s="67"/>
      <c r="FR476" s="67"/>
      <c r="FS476" s="67"/>
      <c r="FT476" s="67"/>
      <c r="FU476" s="67"/>
      <c r="FV476" s="67"/>
      <c r="FW476" s="67"/>
      <c r="FX476" s="67"/>
      <c r="FY476" s="67"/>
      <c r="FZ476" s="67"/>
      <c r="GA476" s="67"/>
      <c r="GB476" s="67"/>
      <c r="GC476" s="67"/>
      <c r="GD476" s="67"/>
      <c r="GE476" s="67"/>
      <c r="GF476" s="67"/>
      <c r="GG476" s="67"/>
      <c r="GH476" s="67"/>
      <c r="GI476" s="67"/>
      <c r="GJ476" s="67"/>
      <c r="GK476" s="67"/>
      <c r="GL476" s="67"/>
      <c r="GM476" s="67"/>
      <c r="GN476" s="67"/>
      <c r="GO476" s="67"/>
      <c r="GP476" s="67"/>
      <c r="GQ476" s="67"/>
      <c r="GR476" s="67"/>
      <c r="GS476" s="67"/>
      <c r="GT476" s="67"/>
      <c r="GU476" s="67"/>
      <c r="GV476" s="67"/>
      <c r="GW476" s="67"/>
    </row>
    <row r="477" spans="1:20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  <c r="FO477" s="67"/>
      <c r="FP477" s="67"/>
      <c r="FQ477" s="67"/>
      <c r="FR477" s="67"/>
      <c r="FS477" s="67"/>
      <c r="FT477" s="67"/>
      <c r="FU477" s="67"/>
      <c r="FV477" s="67"/>
      <c r="FW477" s="67"/>
      <c r="FX477" s="67"/>
      <c r="FY477" s="67"/>
      <c r="FZ477" s="67"/>
      <c r="GA477" s="67"/>
      <c r="GB477" s="67"/>
      <c r="GC477" s="67"/>
      <c r="GD477" s="67"/>
      <c r="GE477" s="67"/>
      <c r="GF477" s="67"/>
      <c r="GG477" s="67"/>
      <c r="GH477" s="67"/>
      <c r="GI477" s="67"/>
      <c r="GJ477" s="67"/>
      <c r="GK477" s="67"/>
      <c r="GL477" s="67"/>
      <c r="GM477" s="67"/>
      <c r="GN477" s="67"/>
      <c r="GO477" s="67"/>
      <c r="GP477" s="67"/>
      <c r="GQ477" s="67"/>
      <c r="GR477" s="67"/>
      <c r="GS477" s="67"/>
      <c r="GT477" s="67"/>
      <c r="GU477" s="67"/>
      <c r="GV477" s="67"/>
      <c r="GW477" s="67"/>
    </row>
    <row r="478" spans="1:20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  <c r="FO478" s="67"/>
      <c r="FP478" s="67"/>
      <c r="FQ478" s="67"/>
      <c r="FR478" s="67"/>
      <c r="FS478" s="67"/>
      <c r="FT478" s="67"/>
      <c r="FU478" s="67"/>
      <c r="FV478" s="67"/>
      <c r="FW478" s="67"/>
      <c r="FX478" s="67"/>
      <c r="FY478" s="67"/>
      <c r="FZ478" s="67"/>
      <c r="GA478" s="67"/>
      <c r="GB478" s="67"/>
      <c r="GC478" s="67"/>
      <c r="GD478" s="67"/>
      <c r="GE478" s="67"/>
      <c r="GF478" s="67"/>
      <c r="GG478" s="67"/>
      <c r="GH478" s="67"/>
      <c r="GI478" s="67"/>
      <c r="GJ478" s="67"/>
      <c r="GK478" s="67"/>
      <c r="GL478" s="67"/>
      <c r="GM478" s="67"/>
      <c r="GN478" s="67"/>
      <c r="GO478" s="67"/>
      <c r="GP478" s="67"/>
      <c r="GQ478" s="67"/>
      <c r="GR478" s="67"/>
      <c r="GS478" s="67"/>
      <c r="GT478" s="67"/>
      <c r="GU478" s="67"/>
      <c r="GV478" s="67"/>
      <c r="GW478" s="67"/>
    </row>
    <row r="479" spans="1:20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  <c r="FO479" s="67"/>
      <c r="FP479" s="67"/>
      <c r="FQ479" s="67"/>
      <c r="FR479" s="67"/>
      <c r="FS479" s="67"/>
      <c r="FT479" s="67"/>
      <c r="FU479" s="67"/>
      <c r="FV479" s="67"/>
      <c r="FW479" s="67"/>
      <c r="FX479" s="67"/>
      <c r="FY479" s="67"/>
      <c r="FZ479" s="67"/>
      <c r="GA479" s="67"/>
      <c r="GB479" s="67"/>
      <c r="GC479" s="67"/>
      <c r="GD479" s="67"/>
      <c r="GE479" s="67"/>
      <c r="GF479" s="67"/>
      <c r="GG479" s="67"/>
      <c r="GH479" s="67"/>
      <c r="GI479" s="67"/>
      <c r="GJ479" s="67"/>
      <c r="GK479" s="67"/>
      <c r="GL479" s="67"/>
      <c r="GM479" s="67"/>
      <c r="GN479" s="67"/>
      <c r="GO479" s="67"/>
      <c r="GP479" s="67"/>
      <c r="GQ479" s="67"/>
      <c r="GR479" s="67"/>
      <c r="GS479" s="67"/>
      <c r="GT479" s="67"/>
      <c r="GU479" s="67"/>
      <c r="GV479" s="67"/>
      <c r="GW479" s="67"/>
    </row>
    <row r="480" spans="1:20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  <c r="FO480" s="67"/>
      <c r="FP480" s="67"/>
      <c r="FQ480" s="67"/>
      <c r="FR480" s="67"/>
      <c r="FS480" s="67"/>
      <c r="FT480" s="67"/>
      <c r="FU480" s="67"/>
      <c r="FV480" s="67"/>
      <c r="FW480" s="67"/>
      <c r="FX480" s="67"/>
      <c r="FY480" s="67"/>
      <c r="FZ480" s="67"/>
      <c r="GA480" s="67"/>
      <c r="GB480" s="67"/>
      <c r="GC480" s="67"/>
      <c r="GD480" s="67"/>
      <c r="GE480" s="67"/>
      <c r="GF480" s="67"/>
      <c r="GG480" s="67"/>
      <c r="GH480" s="67"/>
      <c r="GI480" s="67"/>
      <c r="GJ480" s="67"/>
      <c r="GK480" s="67"/>
      <c r="GL480" s="67"/>
      <c r="GM480" s="67"/>
      <c r="GN480" s="67"/>
      <c r="GO480" s="67"/>
      <c r="GP480" s="67"/>
      <c r="GQ480" s="67"/>
      <c r="GR480" s="67"/>
      <c r="GS480" s="67"/>
      <c r="GT480" s="67"/>
      <c r="GU480" s="67"/>
      <c r="GV480" s="67"/>
      <c r="GW480" s="67"/>
    </row>
    <row r="481" spans="1:20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  <c r="FO481" s="67"/>
      <c r="FP481" s="67"/>
      <c r="FQ481" s="67"/>
      <c r="FR481" s="67"/>
      <c r="FS481" s="67"/>
      <c r="FT481" s="67"/>
      <c r="FU481" s="67"/>
      <c r="FV481" s="67"/>
      <c r="FW481" s="67"/>
      <c r="FX481" s="67"/>
      <c r="FY481" s="67"/>
      <c r="FZ481" s="67"/>
      <c r="GA481" s="67"/>
      <c r="GB481" s="67"/>
      <c r="GC481" s="67"/>
      <c r="GD481" s="67"/>
      <c r="GE481" s="67"/>
      <c r="GF481" s="67"/>
      <c r="GG481" s="67"/>
      <c r="GH481" s="67"/>
      <c r="GI481" s="67"/>
      <c r="GJ481" s="67"/>
      <c r="GK481" s="67"/>
      <c r="GL481" s="67"/>
      <c r="GM481" s="67"/>
      <c r="GN481" s="67"/>
      <c r="GO481" s="67"/>
      <c r="GP481" s="67"/>
      <c r="GQ481" s="67"/>
      <c r="GR481" s="67"/>
      <c r="GS481" s="67"/>
      <c r="GT481" s="67"/>
      <c r="GU481" s="67"/>
      <c r="GV481" s="67"/>
      <c r="GW481" s="67"/>
    </row>
    <row r="482" spans="1:20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  <c r="FO482" s="67"/>
      <c r="FP482" s="67"/>
      <c r="FQ482" s="67"/>
      <c r="FR482" s="67"/>
      <c r="FS482" s="67"/>
      <c r="FT482" s="67"/>
      <c r="FU482" s="67"/>
      <c r="FV482" s="67"/>
      <c r="FW482" s="67"/>
      <c r="FX482" s="67"/>
      <c r="FY482" s="67"/>
      <c r="FZ482" s="67"/>
      <c r="GA482" s="67"/>
      <c r="GB482" s="67"/>
      <c r="GC482" s="67"/>
      <c r="GD482" s="67"/>
      <c r="GE482" s="67"/>
      <c r="GF482" s="67"/>
      <c r="GG482" s="67"/>
      <c r="GH482" s="67"/>
      <c r="GI482" s="67"/>
      <c r="GJ482" s="67"/>
      <c r="GK482" s="67"/>
      <c r="GL482" s="67"/>
      <c r="GM482" s="67"/>
      <c r="GN482" s="67"/>
      <c r="GO482" s="67"/>
      <c r="GP482" s="67"/>
      <c r="GQ482" s="67"/>
      <c r="GR482" s="67"/>
      <c r="GS482" s="67"/>
      <c r="GT482" s="67"/>
      <c r="GU482" s="67"/>
      <c r="GV482" s="67"/>
      <c r="GW482" s="67"/>
    </row>
    <row r="483" spans="1:20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  <c r="FO483" s="67"/>
      <c r="FP483" s="67"/>
      <c r="FQ483" s="67"/>
      <c r="FR483" s="67"/>
      <c r="FS483" s="67"/>
      <c r="FT483" s="67"/>
      <c r="FU483" s="67"/>
      <c r="FV483" s="67"/>
      <c r="FW483" s="67"/>
      <c r="FX483" s="67"/>
      <c r="FY483" s="67"/>
      <c r="FZ483" s="67"/>
      <c r="GA483" s="67"/>
      <c r="GB483" s="67"/>
      <c r="GC483" s="67"/>
      <c r="GD483" s="67"/>
      <c r="GE483" s="67"/>
      <c r="GF483" s="67"/>
      <c r="GG483" s="67"/>
      <c r="GH483" s="67"/>
      <c r="GI483" s="67"/>
      <c r="GJ483" s="67"/>
      <c r="GK483" s="67"/>
      <c r="GL483" s="67"/>
      <c r="GM483" s="67"/>
      <c r="GN483" s="67"/>
      <c r="GO483" s="67"/>
      <c r="GP483" s="67"/>
      <c r="GQ483" s="67"/>
      <c r="GR483" s="67"/>
      <c r="GS483" s="67"/>
      <c r="GT483" s="67"/>
      <c r="GU483" s="67"/>
      <c r="GV483" s="67"/>
      <c r="GW483" s="67"/>
    </row>
    <row r="484" spans="1:20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  <c r="FO484" s="67"/>
      <c r="FP484" s="67"/>
      <c r="FQ484" s="67"/>
      <c r="FR484" s="67"/>
      <c r="FS484" s="67"/>
      <c r="FT484" s="67"/>
      <c r="FU484" s="67"/>
      <c r="FV484" s="67"/>
      <c r="FW484" s="67"/>
      <c r="FX484" s="67"/>
      <c r="FY484" s="67"/>
      <c r="FZ484" s="67"/>
      <c r="GA484" s="67"/>
      <c r="GB484" s="67"/>
      <c r="GC484" s="67"/>
      <c r="GD484" s="67"/>
      <c r="GE484" s="67"/>
      <c r="GF484" s="67"/>
      <c r="GG484" s="67"/>
      <c r="GH484" s="67"/>
      <c r="GI484" s="67"/>
      <c r="GJ484" s="67"/>
      <c r="GK484" s="67"/>
      <c r="GL484" s="67"/>
      <c r="GM484" s="67"/>
      <c r="GN484" s="67"/>
      <c r="GO484" s="67"/>
      <c r="GP484" s="67"/>
      <c r="GQ484" s="67"/>
      <c r="GR484" s="67"/>
      <c r="GS484" s="67"/>
      <c r="GT484" s="67"/>
      <c r="GU484" s="67"/>
      <c r="GV484" s="67"/>
      <c r="GW484" s="67"/>
    </row>
    <row r="485" spans="1:20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  <c r="FO485" s="67"/>
      <c r="FP485" s="67"/>
      <c r="FQ485" s="67"/>
      <c r="FR485" s="67"/>
      <c r="FS485" s="67"/>
      <c r="FT485" s="67"/>
      <c r="FU485" s="67"/>
      <c r="FV485" s="67"/>
      <c r="FW485" s="67"/>
      <c r="FX485" s="67"/>
      <c r="FY485" s="67"/>
      <c r="FZ485" s="67"/>
      <c r="GA485" s="67"/>
      <c r="GB485" s="67"/>
      <c r="GC485" s="67"/>
      <c r="GD485" s="67"/>
      <c r="GE485" s="67"/>
      <c r="GF485" s="67"/>
      <c r="GG485" s="67"/>
      <c r="GH485" s="67"/>
      <c r="GI485" s="67"/>
      <c r="GJ485" s="67"/>
      <c r="GK485" s="67"/>
      <c r="GL485" s="67"/>
      <c r="GM485" s="67"/>
      <c r="GN485" s="67"/>
      <c r="GO485" s="67"/>
      <c r="GP485" s="67"/>
      <c r="GQ485" s="67"/>
      <c r="GR485" s="67"/>
      <c r="GS485" s="67"/>
      <c r="GT485" s="67"/>
      <c r="GU485" s="67"/>
      <c r="GV485" s="67"/>
      <c r="GW485" s="67"/>
    </row>
    <row r="486" spans="1:20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  <c r="FO486" s="67"/>
      <c r="FP486" s="67"/>
      <c r="FQ486" s="67"/>
      <c r="FR486" s="67"/>
      <c r="FS486" s="67"/>
      <c r="FT486" s="67"/>
      <c r="FU486" s="67"/>
      <c r="FV486" s="67"/>
      <c r="FW486" s="67"/>
      <c r="FX486" s="67"/>
      <c r="FY486" s="67"/>
      <c r="FZ486" s="67"/>
      <c r="GA486" s="67"/>
      <c r="GB486" s="67"/>
      <c r="GC486" s="67"/>
      <c r="GD486" s="67"/>
      <c r="GE486" s="67"/>
      <c r="GF486" s="67"/>
      <c r="GG486" s="67"/>
      <c r="GH486" s="67"/>
      <c r="GI486" s="67"/>
      <c r="GJ486" s="67"/>
      <c r="GK486" s="67"/>
      <c r="GL486" s="67"/>
      <c r="GM486" s="67"/>
      <c r="GN486" s="67"/>
      <c r="GO486" s="67"/>
      <c r="GP486" s="67"/>
      <c r="GQ486" s="67"/>
      <c r="GR486" s="67"/>
      <c r="GS486" s="67"/>
      <c r="GT486" s="67"/>
      <c r="GU486" s="67"/>
      <c r="GV486" s="67"/>
      <c r="GW486" s="67"/>
    </row>
    <row r="487" spans="1:20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  <c r="FO487" s="67"/>
      <c r="FP487" s="67"/>
      <c r="FQ487" s="67"/>
      <c r="FR487" s="67"/>
      <c r="FS487" s="67"/>
      <c r="FT487" s="67"/>
      <c r="FU487" s="67"/>
      <c r="FV487" s="67"/>
      <c r="FW487" s="67"/>
      <c r="FX487" s="67"/>
      <c r="FY487" s="67"/>
      <c r="FZ487" s="67"/>
      <c r="GA487" s="67"/>
      <c r="GB487" s="67"/>
      <c r="GC487" s="67"/>
      <c r="GD487" s="67"/>
      <c r="GE487" s="67"/>
      <c r="GF487" s="67"/>
      <c r="GG487" s="67"/>
      <c r="GH487" s="67"/>
      <c r="GI487" s="67"/>
      <c r="GJ487" s="67"/>
      <c r="GK487" s="67"/>
      <c r="GL487" s="67"/>
      <c r="GM487" s="67"/>
      <c r="GN487" s="67"/>
      <c r="GO487" s="67"/>
      <c r="GP487" s="67"/>
      <c r="GQ487" s="67"/>
      <c r="GR487" s="67"/>
      <c r="GS487" s="67"/>
      <c r="GT487" s="67"/>
      <c r="GU487" s="67"/>
      <c r="GV487" s="67"/>
      <c r="GW487" s="67"/>
    </row>
    <row r="488" spans="1:20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  <c r="FO488" s="67"/>
      <c r="FP488" s="67"/>
      <c r="FQ488" s="67"/>
      <c r="FR488" s="67"/>
      <c r="FS488" s="67"/>
      <c r="FT488" s="67"/>
      <c r="FU488" s="67"/>
      <c r="FV488" s="67"/>
      <c r="FW488" s="67"/>
      <c r="FX488" s="67"/>
      <c r="FY488" s="67"/>
      <c r="FZ488" s="67"/>
      <c r="GA488" s="67"/>
      <c r="GB488" s="67"/>
      <c r="GC488" s="67"/>
      <c r="GD488" s="67"/>
      <c r="GE488" s="67"/>
      <c r="GF488" s="67"/>
      <c r="GG488" s="67"/>
      <c r="GH488" s="67"/>
      <c r="GI488" s="67"/>
      <c r="GJ488" s="67"/>
      <c r="GK488" s="67"/>
      <c r="GL488" s="67"/>
      <c r="GM488" s="67"/>
      <c r="GN488" s="67"/>
      <c r="GO488" s="67"/>
      <c r="GP488" s="67"/>
      <c r="GQ488" s="67"/>
      <c r="GR488" s="67"/>
      <c r="GS488" s="67"/>
      <c r="GT488" s="67"/>
      <c r="GU488" s="67"/>
      <c r="GV488" s="67"/>
      <c r="GW488" s="67"/>
    </row>
    <row r="489" spans="1:20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  <c r="FO489" s="67"/>
      <c r="FP489" s="67"/>
      <c r="FQ489" s="67"/>
      <c r="FR489" s="67"/>
      <c r="FS489" s="67"/>
      <c r="FT489" s="67"/>
      <c r="FU489" s="67"/>
      <c r="FV489" s="67"/>
      <c r="FW489" s="67"/>
      <c r="FX489" s="67"/>
      <c r="FY489" s="67"/>
      <c r="FZ489" s="67"/>
      <c r="GA489" s="67"/>
      <c r="GB489" s="67"/>
      <c r="GC489" s="67"/>
      <c r="GD489" s="67"/>
      <c r="GE489" s="67"/>
      <c r="GF489" s="67"/>
      <c r="GG489" s="67"/>
      <c r="GH489" s="67"/>
      <c r="GI489" s="67"/>
      <c r="GJ489" s="67"/>
      <c r="GK489" s="67"/>
      <c r="GL489" s="67"/>
      <c r="GM489" s="67"/>
      <c r="GN489" s="67"/>
      <c r="GO489" s="67"/>
      <c r="GP489" s="67"/>
      <c r="GQ489" s="67"/>
      <c r="GR489" s="67"/>
      <c r="GS489" s="67"/>
      <c r="GT489" s="67"/>
      <c r="GU489" s="67"/>
      <c r="GV489" s="67"/>
      <c r="GW489" s="67"/>
    </row>
    <row r="490" spans="1:20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  <c r="FO490" s="67"/>
      <c r="FP490" s="67"/>
      <c r="FQ490" s="67"/>
      <c r="FR490" s="67"/>
      <c r="FS490" s="67"/>
      <c r="FT490" s="67"/>
      <c r="FU490" s="67"/>
      <c r="FV490" s="67"/>
      <c r="FW490" s="67"/>
      <c r="FX490" s="67"/>
      <c r="FY490" s="67"/>
      <c r="FZ490" s="67"/>
      <c r="GA490" s="67"/>
      <c r="GB490" s="67"/>
      <c r="GC490" s="67"/>
      <c r="GD490" s="67"/>
      <c r="GE490" s="67"/>
      <c r="GF490" s="67"/>
      <c r="GG490" s="67"/>
      <c r="GH490" s="67"/>
      <c r="GI490" s="67"/>
      <c r="GJ490" s="67"/>
      <c r="GK490" s="67"/>
      <c r="GL490" s="67"/>
      <c r="GM490" s="67"/>
      <c r="GN490" s="67"/>
      <c r="GO490" s="67"/>
      <c r="GP490" s="67"/>
      <c r="GQ490" s="67"/>
      <c r="GR490" s="67"/>
      <c r="GS490" s="67"/>
      <c r="GT490" s="67"/>
      <c r="GU490" s="67"/>
      <c r="GV490" s="67"/>
      <c r="GW490" s="67"/>
    </row>
    <row r="491" spans="1:20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  <c r="FO491" s="67"/>
      <c r="FP491" s="67"/>
      <c r="FQ491" s="67"/>
      <c r="FR491" s="67"/>
      <c r="FS491" s="67"/>
      <c r="FT491" s="67"/>
      <c r="FU491" s="67"/>
      <c r="FV491" s="67"/>
      <c r="FW491" s="67"/>
      <c r="FX491" s="67"/>
      <c r="FY491" s="67"/>
      <c r="FZ491" s="67"/>
      <c r="GA491" s="67"/>
      <c r="GB491" s="67"/>
      <c r="GC491" s="67"/>
      <c r="GD491" s="67"/>
      <c r="GE491" s="67"/>
      <c r="GF491" s="67"/>
      <c r="GG491" s="67"/>
      <c r="GH491" s="67"/>
      <c r="GI491" s="67"/>
      <c r="GJ491" s="67"/>
      <c r="GK491" s="67"/>
      <c r="GL491" s="67"/>
      <c r="GM491" s="67"/>
      <c r="GN491" s="67"/>
      <c r="GO491" s="67"/>
      <c r="GP491" s="67"/>
      <c r="GQ491" s="67"/>
      <c r="GR491" s="67"/>
      <c r="GS491" s="67"/>
      <c r="GT491" s="67"/>
      <c r="GU491" s="67"/>
      <c r="GV491" s="67"/>
      <c r="GW491" s="67"/>
    </row>
    <row r="492" spans="1:20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  <c r="FO492" s="67"/>
      <c r="FP492" s="67"/>
      <c r="FQ492" s="67"/>
      <c r="FR492" s="67"/>
      <c r="FS492" s="67"/>
      <c r="FT492" s="67"/>
      <c r="FU492" s="67"/>
      <c r="FV492" s="67"/>
      <c r="FW492" s="67"/>
      <c r="FX492" s="67"/>
      <c r="FY492" s="67"/>
      <c r="FZ492" s="67"/>
      <c r="GA492" s="67"/>
      <c r="GB492" s="67"/>
      <c r="GC492" s="67"/>
      <c r="GD492" s="67"/>
      <c r="GE492" s="67"/>
      <c r="GF492" s="67"/>
      <c r="GG492" s="67"/>
      <c r="GH492" s="67"/>
      <c r="GI492" s="67"/>
      <c r="GJ492" s="67"/>
      <c r="GK492" s="67"/>
      <c r="GL492" s="67"/>
      <c r="GM492" s="67"/>
      <c r="GN492" s="67"/>
      <c r="GO492" s="67"/>
      <c r="GP492" s="67"/>
      <c r="GQ492" s="67"/>
      <c r="GR492" s="67"/>
      <c r="GS492" s="67"/>
      <c r="GT492" s="67"/>
      <c r="GU492" s="67"/>
      <c r="GV492" s="67"/>
      <c r="GW492" s="67"/>
    </row>
    <row r="493" spans="1:20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  <c r="FO493" s="67"/>
      <c r="FP493" s="67"/>
      <c r="FQ493" s="67"/>
      <c r="FR493" s="67"/>
      <c r="FS493" s="67"/>
      <c r="FT493" s="67"/>
      <c r="FU493" s="67"/>
      <c r="FV493" s="67"/>
      <c r="FW493" s="67"/>
      <c r="FX493" s="67"/>
      <c r="FY493" s="67"/>
      <c r="FZ493" s="67"/>
      <c r="GA493" s="67"/>
      <c r="GB493" s="67"/>
      <c r="GC493" s="67"/>
      <c r="GD493" s="67"/>
      <c r="GE493" s="67"/>
      <c r="GF493" s="67"/>
      <c r="GG493" s="67"/>
      <c r="GH493" s="67"/>
      <c r="GI493" s="67"/>
      <c r="GJ493" s="67"/>
      <c r="GK493" s="67"/>
      <c r="GL493" s="67"/>
      <c r="GM493" s="67"/>
      <c r="GN493" s="67"/>
      <c r="GO493" s="67"/>
      <c r="GP493" s="67"/>
      <c r="GQ493" s="67"/>
      <c r="GR493" s="67"/>
      <c r="GS493" s="67"/>
      <c r="GT493" s="67"/>
      <c r="GU493" s="67"/>
      <c r="GV493" s="67"/>
      <c r="GW493" s="67"/>
    </row>
    <row r="494" spans="1:20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  <c r="FO494" s="67"/>
      <c r="FP494" s="67"/>
      <c r="FQ494" s="67"/>
      <c r="FR494" s="67"/>
      <c r="FS494" s="67"/>
      <c r="FT494" s="67"/>
      <c r="FU494" s="67"/>
      <c r="FV494" s="67"/>
      <c r="FW494" s="67"/>
      <c r="FX494" s="67"/>
      <c r="FY494" s="67"/>
      <c r="FZ494" s="67"/>
      <c r="GA494" s="67"/>
      <c r="GB494" s="67"/>
      <c r="GC494" s="67"/>
      <c r="GD494" s="67"/>
      <c r="GE494" s="67"/>
      <c r="GF494" s="67"/>
      <c r="GG494" s="67"/>
      <c r="GH494" s="67"/>
      <c r="GI494" s="67"/>
      <c r="GJ494" s="67"/>
      <c r="GK494" s="67"/>
      <c r="GL494" s="67"/>
      <c r="GM494" s="67"/>
      <c r="GN494" s="67"/>
      <c r="GO494" s="67"/>
      <c r="GP494" s="67"/>
      <c r="GQ494" s="67"/>
      <c r="GR494" s="67"/>
      <c r="GS494" s="67"/>
      <c r="GT494" s="67"/>
      <c r="GU494" s="67"/>
      <c r="GV494" s="67"/>
      <c r="GW494" s="67"/>
    </row>
    <row r="495" spans="1:20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  <c r="FO495" s="67"/>
      <c r="FP495" s="67"/>
      <c r="FQ495" s="67"/>
      <c r="FR495" s="67"/>
      <c r="FS495" s="67"/>
      <c r="FT495" s="67"/>
      <c r="FU495" s="67"/>
      <c r="FV495" s="67"/>
      <c r="FW495" s="67"/>
      <c r="FX495" s="67"/>
      <c r="FY495" s="67"/>
      <c r="FZ495" s="67"/>
      <c r="GA495" s="67"/>
      <c r="GB495" s="67"/>
      <c r="GC495" s="67"/>
      <c r="GD495" s="67"/>
      <c r="GE495" s="67"/>
      <c r="GF495" s="67"/>
      <c r="GG495" s="67"/>
      <c r="GH495" s="67"/>
      <c r="GI495" s="67"/>
      <c r="GJ495" s="67"/>
      <c r="GK495" s="67"/>
      <c r="GL495" s="67"/>
      <c r="GM495" s="67"/>
      <c r="GN495" s="67"/>
      <c r="GO495" s="67"/>
      <c r="GP495" s="67"/>
      <c r="GQ495" s="67"/>
      <c r="GR495" s="67"/>
      <c r="GS495" s="67"/>
      <c r="GT495" s="67"/>
      <c r="GU495" s="67"/>
      <c r="GV495" s="67"/>
      <c r="GW495" s="67"/>
    </row>
    <row r="496" spans="1:20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  <c r="FO496" s="67"/>
      <c r="FP496" s="67"/>
      <c r="FQ496" s="67"/>
      <c r="FR496" s="67"/>
      <c r="FS496" s="67"/>
      <c r="FT496" s="67"/>
      <c r="FU496" s="67"/>
      <c r="FV496" s="67"/>
      <c r="FW496" s="67"/>
      <c r="FX496" s="67"/>
      <c r="FY496" s="67"/>
      <c r="FZ496" s="67"/>
      <c r="GA496" s="67"/>
      <c r="GB496" s="67"/>
      <c r="GC496" s="67"/>
      <c r="GD496" s="67"/>
      <c r="GE496" s="67"/>
      <c r="GF496" s="67"/>
      <c r="GG496" s="67"/>
      <c r="GH496" s="67"/>
      <c r="GI496" s="67"/>
      <c r="GJ496" s="67"/>
      <c r="GK496" s="67"/>
      <c r="GL496" s="67"/>
      <c r="GM496" s="67"/>
      <c r="GN496" s="67"/>
      <c r="GO496" s="67"/>
      <c r="GP496" s="67"/>
      <c r="GQ496" s="67"/>
      <c r="GR496" s="67"/>
      <c r="GS496" s="67"/>
      <c r="GT496" s="67"/>
      <c r="GU496" s="67"/>
      <c r="GV496" s="67"/>
      <c r="GW496" s="67"/>
    </row>
    <row r="497" spans="1:20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  <c r="FO497" s="67"/>
      <c r="FP497" s="67"/>
      <c r="FQ497" s="67"/>
      <c r="FR497" s="67"/>
      <c r="FS497" s="67"/>
      <c r="FT497" s="67"/>
      <c r="FU497" s="67"/>
      <c r="FV497" s="67"/>
      <c r="FW497" s="67"/>
      <c r="FX497" s="67"/>
      <c r="FY497" s="67"/>
      <c r="FZ497" s="67"/>
      <c r="GA497" s="67"/>
      <c r="GB497" s="67"/>
      <c r="GC497" s="67"/>
      <c r="GD497" s="67"/>
      <c r="GE497" s="67"/>
      <c r="GF497" s="67"/>
      <c r="GG497" s="67"/>
      <c r="GH497" s="67"/>
      <c r="GI497" s="67"/>
      <c r="GJ497" s="67"/>
      <c r="GK497" s="67"/>
      <c r="GL497" s="67"/>
      <c r="GM497" s="67"/>
      <c r="GN497" s="67"/>
      <c r="GO497" s="67"/>
      <c r="GP497" s="67"/>
      <c r="GQ497" s="67"/>
      <c r="GR497" s="67"/>
      <c r="GS497" s="67"/>
      <c r="GT497" s="67"/>
      <c r="GU497" s="67"/>
      <c r="GV497" s="67"/>
      <c r="GW497" s="67"/>
    </row>
    <row r="498" spans="1:20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  <c r="FO498" s="67"/>
      <c r="FP498" s="67"/>
      <c r="FQ498" s="67"/>
      <c r="FR498" s="67"/>
      <c r="FS498" s="67"/>
      <c r="FT498" s="67"/>
      <c r="FU498" s="67"/>
      <c r="FV498" s="67"/>
      <c r="FW498" s="67"/>
      <c r="FX498" s="67"/>
      <c r="FY498" s="67"/>
      <c r="FZ498" s="67"/>
      <c r="GA498" s="67"/>
      <c r="GB498" s="67"/>
      <c r="GC498" s="67"/>
      <c r="GD498" s="67"/>
      <c r="GE498" s="67"/>
      <c r="GF498" s="67"/>
      <c r="GG498" s="67"/>
      <c r="GH498" s="67"/>
      <c r="GI498" s="67"/>
      <c r="GJ498" s="67"/>
      <c r="GK498" s="67"/>
      <c r="GL498" s="67"/>
      <c r="GM498" s="67"/>
      <c r="GN498" s="67"/>
      <c r="GO498" s="67"/>
      <c r="GP498" s="67"/>
      <c r="GQ498" s="67"/>
      <c r="GR498" s="67"/>
      <c r="GS498" s="67"/>
      <c r="GT498" s="67"/>
      <c r="GU498" s="67"/>
      <c r="GV498" s="67"/>
      <c r="GW498" s="67"/>
    </row>
    <row r="499" spans="1:20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  <c r="FO499" s="67"/>
      <c r="FP499" s="67"/>
      <c r="FQ499" s="67"/>
      <c r="FR499" s="67"/>
      <c r="FS499" s="67"/>
      <c r="FT499" s="67"/>
      <c r="FU499" s="67"/>
      <c r="FV499" s="67"/>
      <c r="FW499" s="67"/>
      <c r="FX499" s="67"/>
      <c r="FY499" s="67"/>
      <c r="FZ499" s="67"/>
      <c r="GA499" s="67"/>
      <c r="GB499" s="67"/>
      <c r="GC499" s="67"/>
      <c r="GD499" s="67"/>
      <c r="GE499" s="67"/>
      <c r="GF499" s="67"/>
      <c r="GG499" s="67"/>
      <c r="GH499" s="67"/>
      <c r="GI499" s="67"/>
      <c r="GJ499" s="67"/>
      <c r="GK499" s="67"/>
      <c r="GL499" s="67"/>
      <c r="GM499" s="67"/>
      <c r="GN499" s="67"/>
      <c r="GO499" s="67"/>
      <c r="GP499" s="67"/>
      <c r="GQ499" s="67"/>
      <c r="GR499" s="67"/>
      <c r="GS499" s="67"/>
      <c r="GT499" s="67"/>
      <c r="GU499" s="67"/>
      <c r="GV499" s="67"/>
      <c r="GW499" s="67"/>
    </row>
    <row r="500" spans="1:20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  <c r="FO500" s="67"/>
      <c r="FP500" s="67"/>
      <c r="FQ500" s="67"/>
      <c r="FR500" s="67"/>
      <c r="FS500" s="67"/>
      <c r="FT500" s="67"/>
      <c r="FU500" s="67"/>
      <c r="FV500" s="67"/>
      <c r="FW500" s="67"/>
      <c r="FX500" s="67"/>
      <c r="FY500" s="67"/>
      <c r="FZ500" s="67"/>
      <c r="GA500" s="67"/>
      <c r="GB500" s="67"/>
      <c r="GC500" s="67"/>
      <c r="GD500" s="67"/>
      <c r="GE500" s="67"/>
      <c r="GF500" s="67"/>
      <c r="GG500" s="67"/>
      <c r="GH500" s="67"/>
      <c r="GI500" s="67"/>
      <c r="GJ500" s="67"/>
      <c r="GK500" s="67"/>
      <c r="GL500" s="67"/>
      <c r="GM500" s="67"/>
      <c r="GN500" s="67"/>
      <c r="GO500" s="67"/>
      <c r="GP500" s="67"/>
      <c r="GQ500" s="67"/>
      <c r="GR500" s="67"/>
      <c r="GS500" s="67"/>
      <c r="GT500" s="67"/>
      <c r="GU500" s="67"/>
      <c r="GV500" s="67"/>
      <c r="GW500" s="67"/>
    </row>
    <row r="501" spans="1:20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  <c r="FO501" s="67"/>
      <c r="FP501" s="67"/>
      <c r="FQ501" s="67"/>
      <c r="FR501" s="67"/>
      <c r="FS501" s="67"/>
      <c r="FT501" s="67"/>
      <c r="FU501" s="67"/>
      <c r="FV501" s="67"/>
      <c r="FW501" s="67"/>
      <c r="FX501" s="67"/>
      <c r="FY501" s="67"/>
      <c r="FZ501" s="67"/>
      <c r="GA501" s="67"/>
      <c r="GB501" s="67"/>
      <c r="GC501" s="67"/>
      <c r="GD501" s="67"/>
      <c r="GE501" s="67"/>
      <c r="GF501" s="67"/>
      <c r="GG501" s="67"/>
      <c r="GH501" s="67"/>
      <c r="GI501" s="67"/>
      <c r="GJ501" s="67"/>
      <c r="GK501" s="67"/>
      <c r="GL501" s="67"/>
      <c r="GM501" s="67"/>
      <c r="GN501" s="67"/>
      <c r="GO501" s="67"/>
      <c r="GP501" s="67"/>
      <c r="GQ501" s="67"/>
      <c r="GR501" s="67"/>
      <c r="GS501" s="67"/>
      <c r="GT501" s="67"/>
      <c r="GU501" s="67"/>
      <c r="GV501" s="67"/>
      <c r="GW501" s="67"/>
    </row>
    <row r="502" spans="1:20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  <c r="FO502" s="67"/>
      <c r="FP502" s="67"/>
      <c r="FQ502" s="67"/>
      <c r="FR502" s="67"/>
      <c r="FS502" s="67"/>
      <c r="FT502" s="67"/>
      <c r="FU502" s="67"/>
      <c r="FV502" s="67"/>
      <c r="FW502" s="67"/>
      <c r="FX502" s="67"/>
      <c r="FY502" s="67"/>
      <c r="FZ502" s="67"/>
      <c r="GA502" s="67"/>
      <c r="GB502" s="67"/>
      <c r="GC502" s="67"/>
      <c r="GD502" s="67"/>
      <c r="GE502" s="67"/>
      <c r="GF502" s="67"/>
      <c r="GG502" s="67"/>
      <c r="GH502" s="67"/>
      <c r="GI502" s="67"/>
      <c r="GJ502" s="67"/>
      <c r="GK502" s="67"/>
      <c r="GL502" s="67"/>
      <c r="GM502" s="67"/>
      <c r="GN502" s="67"/>
      <c r="GO502" s="67"/>
      <c r="GP502" s="67"/>
      <c r="GQ502" s="67"/>
      <c r="GR502" s="67"/>
      <c r="GS502" s="67"/>
      <c r="GT502" s="67"/>
      <c r="GU502" s="67"/>
      <c r="GV502" s="67"/>
      <c r="GW502" s="67"/>
    </row>
    <row r="503" spans="1:20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  <c r="FO503" s="67"/>
      <c r="FP503" s="67"/>
      <c r="FQ503" s="67"/>
      <c r="FR503" s="67"/>
      <c r="FS503" s="67"/>
      <c r="FT503" s="67"/>
      <c r="FU503" s="67"/>
      <c r="FV503" s="67"/>
      <c r="FW503" s="67"/>
      <c r="FX503" s="67"/>
      <c r="FY503" s="67"/>
      <c r="FZ503" s="67"/>
      <c r="GA503" s="67"/>
      <c r="GB503" s="67"/>
      <c r="GC503" s="67"/>
      <c r="GD503" s="67"/>
      <c r="GE503" s="67"/>
      <c r="GF503" s="67"/>
      <c r="GG503" s="67"/>
      <c r="GH503" s="67"/>
      <c r="GI503" s="67"/>
      <c r="GJ503" s="67"/>
      <c r="GK503" s="67"/>
      <c r="GL503" s="67"/>
      <c r="GM503" s="67"/>
      <c r="GN503" s="67"/>
      <c r="GO503" s="67"/>
      <c r="GP503" s="67"/>
      <c r="GQ503" s="67"/>
      <c r="GR503" s="67"/>
      <c r="GS503" s="67"/>
      <c r="GT503" s="67"/>
      <c r="GU503" s="67"/>
      <c r="GV503" s="67"/>
      <c r="GW503" s="67"/>
    </row>
    <row r="504" spans="1:20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  <c r="FO504" s="67"/>
      <c r="FP504" s="67"/>
      <c r="FQ504" s="67"/>
      <c r="FR504" s="67"/>
      <c r="FS504" s="67"/>
      <c r="FT504" s="67"/>
      <c r="FU504" s="67"/>
      <c r="FV504" s="67"/>
      <c r="FW504" s="67"/>
      <c r="FX504" s="67"/>
      <c r="FY504" s="67"/>
      <c r="FZ504" s="67"/>
      <c r="GA504" s="67"/>
      <c r="GB504" s="67"/>
      <c r="GC504" s="67"/>
      <c r="GD504" s="67"/>
      <c r="GE504" s="67"/>
      <c r="GF504" s="67"/>
      <c r="GG504" s="67"/>
      <c r="GH504" s="67"/>
      <c r="GI504" s="67"/>
      <c r="GJ504" s="67"/>
      <c r="GK504" s="67"/>
      <c r="GL504" s="67"/>
      <c r="GM504" s="67"/>
      <c r="GN504" s="67"/>
      <c r="GO504" s="67"/>
      <c r="GP504" s="67"/>
      <c r="GQ504" s="67"/>
      <c r="GR504" s="67"/>
      <c r="GS504" s="67"/>
      <c r="GT504" s="67"/>
      <c r="GU504" s="67"/>
      <c r="GV504" s="67"/>
      <c r="GW504" s="67"/>
    </row>
    <row r="505" spans="1:2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  <c r="FO505" s="67"/>
      <c r="FP505" s="67"/>
      <c r="FQ505" s="67"/>
      <c r="FR505" s="67"/>
      <c r="FS505" s="67"/>
      <c r="FT505" s="67"/>
      <c r="FU505" s="67"/>
      <c r="FV505" s="67"/>
      <c r="FW505" s="67"/>
      <c r="FX505" s="67"/>
      <c r="FY505" s="67"/>
      <c r="FZ505" s="67"/>
      <c r="GA505" s="67"/>
      <c r="GB505" s="67"/>
      <c r="GC505" s="67"/>
      <c r="GD505" s="67"/>
      <c r="GE505" s="67"/>
      <c r="GF505" s="67"/>
      <c r="GG505" s="67"/>
      <c r="GH505" s="67"/>
      <c r="GI505" s="67"/>
      <c r="GJ505" s="67"/>
      <c r="GK505" s="67"/>
      <c r="GL505" s="67"/>
      <c r="GM505" s="67"/>
      <c r="GN505" s="67"/>
      <c r="GO505" s="67"/>
      <c r="GP505" s="67"/>
      <c r="GQ505" s="67"/>
      <c r="GR505" s="67"/>
      <c r="GS505" s="67"/>
      <c r="GT505" s="67"/>
      <c r="GU505" s="67"/>
      <c r="GV505" s="67"/>
      <c r="GW505" s="67"/>
    </row>
    <row r="506" spans="1:20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  <c r="FO506" s="67"/>
      <c r="FP506" s="67"/>
      <c r="FQ506" s="67"/>
      <c r="FR506" s="67"/>
      <c r="FS506" s="67"/>
      <c r="FT506" s="67"/>
      <c r="FU506" s="67"/>
      <c r="FV506" s="67"/>
      <c r="FW506" s="67"/>
      <c r="FX506" s="67"/>
      <c r="FY506" s="67"/>
      <c r="FZ506" s="67"/>
      <c r="GA506" s="67"/>
      <c r="GB506" s="67"/>
      <c r="GC506" s="67"/>
      <c r="GD506" s="67"/>
      <c r="GE506" s="67"/>
      <c r="GF506" s="67"/>
      <c r="GG506" s="67"/>
      <c r="GH506" s="67"/>
      <c r="GI506" s="67"/>
      <c r="GJ506" s="67"/>
      <c r="GK506" s="67"/>
      <c r="GL506" s="67"/>
      <c r="GM506" s="67"/>
      <c r="GN506" s="67"/>
      <c r="GO506" s="67"/>
      <c r="GP506" s="67"/>
      <c r="GQ506" s="67"/>
      <c r="GR506" s="67"/>
      <c r="GS506" s="67"/>
      <c r="GT506" s="67"/>
      <c r="GU506" s="67"/>
      <c r="GV506" s="67"/>
      <c r="GW506" s="67"/>
    </row>
    <row r="507" spans="1:20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  <c r="FO507" s="67"/>
      <c r="FP507" s="67"/>
      <c r="FQ507" s="67"/>
      <c r="FR507" s="67"/>
      <c r="FS507" s="67"/>
      <c r="FT507" s="67"/>
      <c r="FU507" s="67"/>
      <c r="FV507" s="67"/>
      <c r="FW507" s="67"/>
      <c r="FX507" s="67"/>
      <c r="FY507" s="67"/>
      <c r="FZ507" s="67"/>
      <c r="GA507" s="67"/>
      <c r="GB507" s="67"/>
      <c r="GC507" s="67"/>
      <c r="GD507" s="67"/>
      <c r="GE507" s="67"/>
      <c r="GF507" s="67"/>
      <c r="GG507" s="67"/>
      <c r="GH507" s="67"/>
      <c r="GI507" s="67"/>
      <c r="GJ507" s="67"/>
      <c r="GK507" s="67"/>
      <c r="GL507" s="67"/>
      <c r="GM507" s="67"/>
      <c r="GN507" s="67"/>
      <c r="GO507" s="67"/>
      <c r="GP507" s="67"/>
      <c r="GQ507" s="67"/>
      <c r="GR507" s="67"/>
      <c r="GS507" s="67"/>
      <c r="GT507" s="67"/>
      <c r="GU507" s="67"/>
      <c r="GV507" s="67"/>
      <c r="GW507" s="67"/>
    </row>
    <row r="508" spans="1:20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  <c r="FO508" s="67"/>
      <c r="FP508" s="67"/>
      <c r="FQ508" s="67"/>
      <c r="FR508" s="67"/>
      <c r="FS508" s="67"/>
      <c r="FT508" s="67"/>
      <c r="FU508" s="67"/>
      <c r="FV508" s="67"/>
      <c r="FW508" s="67"/>
      <c r="FX508" s="67"/>
      <c r="FY508" s="67"/>
      <c r="FZ508" s="67"/>
      <c r="GA508" s="67"/>
      <c r="GB508" s="67"/>
      <c r="GC508" s="67"/>
      <c r="GD508" s="67"/>
      <c r="GE508" s="67"/>
      <c r="GF508" s="67"/>
      <c r="GG508" s="67"/>
      <c r="GH508" s="67"/>
      <c r="GI508" s="67"/>
      <c r="GJ508" s="67"/>
      <c r="GK508" s="67"/>
      <c r="GL508" s="67"/>
      <c r="GM508" s="67"/>
      <c r="GN508" s="67"/>
      <c r="GO508" s="67"/>
      <c r="GP508" s="67"/>
      <c r="GQ508" s="67"/>
      <c r="GR508" s="67"/>
      <c r="GS508" s="67"/>
      <c r="GT508" s="67"/>
      <c r="GU508" s="67"/>
      <c r="GV508" s="67"/>
      <c r="GW508" s="67"/>
    </row>
    <row r="509" spans="1:20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  <c r="FO509" s="67"/>
      <c r="FP509" s="67"/>
      <c r="FQ509" s="67"/>
      <c r="FR509" s="67"/>
      <c r="FS509" s="67"/>
      <c r="FT509" s="67"/>
      <c r="FU509" s="67"/>
      <c r="FV509" s="67"/>
      <c r="FW509" s="67"/>
      <c r="FX509" s="67"/>
      <c r="FY509" s="67"/>
      <c r="FZ509" s="67"/>
      <c r="GA509" s="67"/>
      <c r="GB509" s="67"/>
      <c r="GC509" s="67"/>
      <c r="GD509" s="67"/>
      <c r="GE509" s="67"/>
      <c r="GF509" s="67"/>
      <c r="GG509" s="67"/>
      <c r="GH509" s="67"/>
      <c r="GI509" s="67"/>
      <c r="GJ509" s="67"/>
      <c r="GK509" s="67"/>
      <c r="GL509" s="67"/>
      <c r="GM509" s="67"/>
      <c r="GN509" s="67"/>
      <c r="GO509" s="67"/>
      <c r="GP509" s="67"/>
      <c r="GQ509" s="67"/>
      <c r="GR509" s="67"/>
      <c r="GS509" s="67"/>
      <c r="GT509" s="67"/>
      <c r="GU509" s="67"/>
      <c r="GV509" s="67"/>
      <c r="GW509" s="67"/>
    </row>
    <row r="510" spans="1:20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  <c r="FO510" s="67"/>
      <c r="FP510" s="67"/>
      <c r="FQ510" s="67"/>
      <c r="FR510" s="67"/>
      <c r="FS510" s="67"/>
      <c r="FT510" s="67"/>
      <c r="FU510" s="67"/>
      <c r="FV510" s="67"/>
      <c r="FW510" s="67"/>
      <c r="FX510" s="67"/>
      <c r="FY510" s="67"/>
      <c r="FZ510" s="67"/>
      <c r="GA510" s="67"/>
      <c r="GB510" s="67"/>
      <c r="GC510" s="67"/>
      <c r="GD510" s="67"/>
      <c r="GE510" s="67"/>
      <c r="GF510" s="67"/>
      <c r="GG510" s="67"/>
      <c r="GH510" s="67"/>
      <c r="GI510" s="67"/>
      <c r="GJ510" s="67"/>
      <c r="GK510" s="67"/>
      <c r="GL510" s="67"/>
      <c r="GM510" s="67"/>
      <c r="GN510" s="67"/>
      <c r="GO510" s="67"/>
      <c r="GP510" s="67"/>
      <c r="GQ510" s="67"/>
      <c r="GR510" s="67"/>
      <c r="GS510" s="67"/>
      <c r="GT510" s="67"/>
      <c r="GU510" s="67"/>
      <c r="GV510" s="67"/>
      <c r="GW510" s="67"/>
    </row>
    <row r="511" spans="1:20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  <c r="FO511" s="67"/>
      <c r="FP511" s="67"/>
      <c r="FQ511" s="67"/>
      <c r="FR511" s="67"/>
      <c r="FS511" s="67"/>
      <c r="FT511" s="67"/>
      <c r="FU511" s="67"/>
      <c r="FV511" s="67"/>
      <c r="FW511" s="67"/>
      <c r="FX511" s="67"/>
      <c r="FY511" s="67"/>
      <c r="FZ511" s="67"/>
      <c r="GA511" s="67"/>
      <c r="GB511" s="67"/>
      <c r="GC511" s="67"/>
      <c r="GD511" s="67"/>
      <c r="GE511" s="67"/>
      <c r="GF511" s="67"/>
      <c r="GG511" s="67"/>
      <c r="GH511" s="67"/>
      <c r="GI511" s="67"/>
      <c r="GJ511" s="67"/>
      <c r="GK511" s="67"/>
      <c r="GL511" s="67"/>
      <c r="GM511" s="67"/>
      <c r="GN511" s="67"/>
      <c r="GO511" s="67"/>
      <c r="GP511" s="67"/>
      <c r="GQ511" s="67"/>
      <c r="GR511" s="67"/>
      <c r="GS511" s="67"/>
      <c r="GT511" s="67"/>
      <c r="GU511" s="67"/>
      <c r="GV511" s="67"/>
      <c r="GW511" s="67"/>
    </row>
    <row r="512" spans="1:20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  <c r="FO512" s="67"/>
      <c r="FP512" s="67"/>
      <c r="FQ512" s="67"/>
      <c r="FR512" s="67"/>
      <c r="FS512" s="67"/>
      <c r="FT512" s="67"/>
      <c r="FU512" s="67"/>
      <c r="FV512" s="67"/>
      <c r="FW512" s="67"/>
      <c r="FX512" s="67"/>
      <c r="FY512" s="67"/>
      <c r="FZ512" s="67"/>
      <c r="GA512" s="67"/>
      <c r="GB512" s="67"/>
      <c r="GC512" s="67"/>
      <c r="GD512" s="67"/>
      <c r="GE512" s="67"/>
      <c r="GF512" s="67"/>
      <c r="GG512" s="67"/>
      <c r="GH512" s="67"/>
      <c r="GI512" s="67"/>
      <c r="GJ512" s="67"/>
      <c r="GK512" s="67"/>
      <c r="GL512" s="67"/>
      <c r="GM512" s="67"/>
      <c r="GN512" s="67"/>
      <c r="GO512" s="67"/>
      <c r="GP512" s="67"/>
      <c r="GQ512" s="67"/>
      <c r="GR512" s="67"/>
      <c r="GS512" s="67"/>
      <c r="GT512" s="67"/>
      <c r="GU512" s="67"/>
      <c r="GV512" s="67"/>
      <c r="GW512" s="67"/>
    </row>
    <row r="513" spans="1:20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  <c r="FO513" s="67"/>
      <c r="FP513" s="67"/>
      <c r="FQ513" s="67"/>
      <c r="FR513" s="67"/>
      <c r="FS513" s="67"/>
      <c r="FT513" s="67"/>
      <c r="FU513" s="67"/>
      <c r="FV513" s="67"/>
      <c r="FW513" s="67"/>
      <c r="FX513" s="67"/>
      <c r="FY513" s="67"/>
      <c r="FZ513" s="67"/>
      <c r="GA513" s="67"/>
      <c r="GB513" s="67"/>
      <c r="GC513" s="67"/>
      <c r="GD513" s="67"/>
      <c r="GE513" s="67"/>
      <c r="GF513" s="67"/>
      <c r="GG513" s="67"/>
      <c r="GH513" s="67"/>
      <c r="GI513" s="67"/>
      <c r="GJ513" s="67"/>
      <c r="GK513" s="67"/>
      <c r="GL513" s="67"/>
      <c r="GM513" s="67"/>
      <c r="GN513" s="67"/>
      <c r="GO513" s="67"/>
      <c r="GP513" s="67"/>
      <c r="GQ513" s="67"/>
      <c r="GR513" s="67"/>
      <c r="GS513" s="67"/>
      <c r="GT513" s="67"/>
      <c r="GU513" s="67"/>
      <c r="GV513" s="67"/>
      <c r="GW513" s="67"/>
    </row>
    <row r="514" spans="1:20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  <c r="FO514" s="67"/>
      <c r="FP514" s="67"/>
      <c r="FQ514" s="67"/>
      <c r="FR514" s="67"/>
      <c r="FS514" s="67"/>
      <c r="FT514" s="67"/>
      <c r="FU514" s="67"/>
      <c r="FV514" s="67"/>
      <c r="FW514" s="67"/>
      <c r="FX514" s="67"/>
      <c r="FY514" s="67"/>
      <c r="FZ514" s="67"/>
      <c r="GA514" s="67"/>
      <c r="GB514" s="67"/>
      <c r="GC514" s="67"/>
      <c r="GD514" s="67"/>
      <c r="GE514" s="67"/>
      <c r="GF514" s="67"/>
      <c r="GG514" s="67"/>
      <c r="GH514" s="67"/>
      <c r="GI514" s="67"/>
      <c r="GJ514" s="67"/>
      <c r="GK514" s="67"/>
      <c r="GL514" s="67"/>
      <c r="GM514" s="67"/>
      <c r="GN514" s="67"/>
      <c r="GO514" s="67"/>
      <c r="GP514" s="67"/>
      <c r="GQ514" s="67"/>
      <c r="GR514" s="67"/>
      <c r="GS514" s="67"/>
      <c r="GT514" s="67"/>
      <c r="GU514" s="67"/>
      <c r="GV514" s="67"/>
      <c r="GW514" s="67"/>
    </row>
    <row r="515" spans="1:20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  <c r="FO515" s="67"/>
      <c r="FP515" s="67"/>
      <c r="FQ515" s="67"/>
      <c r="FR515" s="67"/>
      <c r="FS515" s="67"/>
      <c r="FT515" s="67"/>
      <c r="FU515" s="67"/>
      <c r="FV515" s="67"/>
      <c r="FW515" s="67"/>
      <c r="FX515" s="67"/>
      <c r="FY515" s="67"/>
      <c r="FZ515" s="67"/>
      <c r="GA515" s="67"/>
      <c r="GB515" s="67"/>
      <c r="GC515" s="67"/>
      <c r="GD515" s="67"/>
      <c r="GE515" s="67"/>
      <c r="GF515" s="67"/>
      <c r="GG515" s="67"/>
      <c r="GH515" s="67"/>
      <c r="GI515" s="67"/>
      <c r="GJ515" s="67"/>
      <c r="GK515" s="67"/>
      <c r="GL515" s="67"/>
      <c r="GM515" s="67"/>
      <c r="GN515" s="67"/>
      <c r="GO515" s="67"/>
      <c r="GP515" s="67"/>
      <c r="GQ515" s="67"/>
      <c r="GR515" s="67"/>
      <c r="GS515" s="67"/>
      <c r="GT515" s="67"/>
      <c r="GU515" s="67"/>
      <c r="GV515" s="67"/>
      <c r="GW515" s="67"/>
    </row>
    <row r="516" spans="1:20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  <c r="FO516" s="67"/>
      <c r="FP516" s="67"/>
      <c r="FQ516" s="67"/>
      <c r="FR516" s="67"/>
      <c r="FS516" s="67"/>
      <c r="FT516" s="67"/>
      <c r="FU516" s="67"/>
      <c r="FV516" s="67"/>
      <c r="FW516" s="67"/>
      <c r="FX516" s="67"/>
      <c r="FY516" s="67"/>
      <c r="FZ516" s="67"/>
      <c r="GA516" s="67"/>
      <c r="GB516" s="67"/>
      <c r="GC516" s="67"/>
      <c r="GD516" s="67"/>
      <c r="GE516" s="67"/>
      <c r="GF516" s="67"/>
      <c r="GG516" s="67"/>
      <c r="GH516" s="67"/>
      <c r="GI516" s="67"/>
      <c r="GJ516" s="67"/>
      <c r="GK516" s="67"/>
      <c r="GL516" s="67"/>
      <c r="GM516" s="67"/>
      <c r="GN516" s="67"/>
      <c r="GO516" s="67"/>
      <c r="GP516" s="67"/>
      <c r="GQ516" s="67"/>
      <c r="GR516" s="67"/>
      <c r="GS516" s="67"/>
      <c r="GT516" s="67"/>
      <c r="GU516" s="67"/>
      <c r="GV516" s="67"/>
      <c r="GW516" s="67"/>
    </row>
    <row r="517" spans="1:20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  <c r="FO517" s="67"/>
      <c r="FP517" s="67"/>
      <c r="FQ517" s="67"/>
      <c r="FR517" s="67"/>
      <c r="FS517" s="67"/>
      <c r="FT517" s="67"/>
      <c r="FU517" s="67"/>
      <c r="FV517" s="67"/>
      <c r="FW517" s="67"/>
      <c r="FX517" s="67"/>
      <c r="FY517" s="67"/>
      <c r="FZ517" s="67"/>
      <c r="GA517" s="67"/>
      <c r="GB517" s="67"/>
      <c r="GC517" s="67"/>
      <c r="GD517" s="67"/>
      <c r="GE517" s="67"/>
      <c r="GF517" s="67"/>
      <c r="GG517" s="67"/>
      <c r="GH517" s="67"/>
      <c r="GI517" s="67"/>
      <c r="GJ517" s="67"/>
      <c r="GK517" s="67"/>
      <c r="GL517" s="67"/>
      <c r="GM517" s="67"/>
      <c r="GN517" s="67"/>
      <c r="GO517" s="67"/>
      <c r="GP517" s="67"/>
      <c r="GQ517" s="67"/>
      <c r="GR517" s="67"/>
      <c r="GS517" s="67"/>
      <c r="GT517" s="67"/>
      <c r="GU517" s="67"/>
      <c r="GV517" s="67"/>
      <c r="GW517" s="67"/>
    </row>
    <row r="518" spans="1:20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  <c r="FO518" s="67"/>
      <c r="FP518" s="67"/>
      <c r="FQ518" s="67"/>
      <c r="FR518" s="67"/>
      <c r="FS518" s="67"/>
      <c r="FT518" s="67"/>
      <c r="FU518" s="67"/>
      <c r="FV518" s="67"/>
      <c r="FW518" s="67"/>
      <c r="FX518" s="67"/>
      <c r="FY518" s="67"/>
      <c r="FZ518" s="67"/>
      <c r="GA518" s="67"/>
      <c r="GB518" s="67"/>
      <c r="GC518" s="67"/>
      <c r="GD518" s="67"/>
      <c r="GE518" s="67"/>
      <c r="GF518" s="67"/>
      <c r="GG518" s="67"/>
      <c r="GH518" s="67"/>
      <c r="GI518" s="67"/>
      <c r="GJ518" s="67"/>
      <c r="GK518" s="67"/>
      <c r="GL518" s="67"/>
      <c r="GM518" s="67"/>
      <c r="GN518" s="67"/>
      <c r="GO518" s="67"/>
      <c r="GP518" s="67"/>
      <c r="GQ518" s="67"/>
      <c r="GR518" s="67"/>
      <c r="GS518" s="67"/>
      <c r="GT518" s="67"/>
      <c r="GU518" s="67"/>
      <c r="GV518" s="67"/>
      <c r="GW518" s="67"/>
    </row>
    <row r="519" spans="1:20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  <c r="FO519" s="67"/>
      <c r="FP519" s="67"/>
      <c r="FQ519" s="67"/>
      <c r="FR519" s="67"/>
      <c r="FS519" s="67"/>
      <c r="FT519" s="67"/>
      <c r="FU519" s="67"/>
      <c r="FV519" s="67"/>
      <c r="FW519" s="67"/>
      <c r="FX519" s="67"/>
      <c r="FY519" s="67"/>
      <c r="FZ519" s="67"/>
      <c r="GA519" s="67"/>
      <c r="GB519" s="67"/>
      <c r="GC519" s="67"/>
      <c r="GD519" s="67"/>
      <c r="GE519" s="67"/>
      <c r="GF519" s="67"/>
      <c r="GG519" s="67"/>
      <c r="GH519" s="67"/>
      <c r="GI519" s="67"/>
      <c r="GJ519" s="67"/>
      <c r="GK519" s="67"/>
      <c r="GL519" s="67"/>
      <c r="GM519" s="67"/>
      <c r="GN519" s="67"/>
      <c r="GO519" s="67"/>
      <c r="GP519" s="67"/>
      <c r="GQ519" s="67"/>
      <c r="GR519" s="67"/>
      <c r="GS519" s="67"/>
      <c r="GT519" s="67"/>
      <c r="GU519" s="67"/>
      <c r="GV519" s="67"/>
      <c r="GW519" s="67"/>
    </row>
    <row r="520" spans="1:20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  <c r="FO520" s="67"/>
      <c r="FP520" s="67"/>
      <c r="FQ520" s="67"/>
      <c r="FR520" s="67"/>
      <c r="FS520" s="67"/>
      <c r="FT520" s="67"/>
      <c r="FU520" s="67"/>
      <c r="FV520" s="67"/>
      <c r="FW520" s="67"/>
      <c r="FX520" s="67"/>
      <c r="FY520" s="67"/>
      <c r="FZ520" s="67"/>
      <c r="GA520" s="67"/>
      <c r="GB520" s="67"/>
      <c r="GC520" s="67"/>
      <c r="GD520" s="67"/>
      <c r="GE520" s="67"/>
      <c r="GF520" s="67"/>
      <c r="GG520" s="67"/>
      <c r="GH520" s="67"/>
      <c r="GI520" s="67"/>
      <c r="GJ520" s="67"/>
      <c r="GK520" s="67"/>
      <c r="GL520" s="67"/>
      <c r="GM520" s="67"/>
      <c r="GN520" s="67"/>
      <c r="GO520" s="67"/>
      <c r="GP520" s="67"/>
      <c r="GQ520" s="67"/>
      <c r="GR520" s="67"/>
      <c r="GS520" s="67"/>
      <c r="GT520" s="67"/>
      <c r="GU520" s="67"/>
      <c r="GV520" s="67"/>
      <c r="GW520" s="67"/>
    </row>
    <row r="521" spans="1:20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  <c r="FO521" s="67"/>
      <c r="FP521" s="67"/>
      <c r="FQ521" s="67"/>
      <c r="FR521" s="67"/>
      <c r="FS521" s="67"/>
      <c r="FT521" s="67"/>
      <c r="FU521" s="67"/>
      <c r="FV521" s="67"/>
      <c r="FW521" s="67"/>
      <c r="FX521" s="67"/>
      <c r="FY521" s="67"/>
      <c r="FZ521" s="67"/>
      <c r="GA521" s="67"/>
      <c r="GB521" s="67"/>
      <c r="GC521" s="67"/>
      <c r="GD521" s="67"/>
      <c r="GE521" s="67"/>
      <c r="GF521" s="67"/>
      <c r="GG521" s="67"/>
      <c r="GH521" s="67"/>
      <c r="GI521" s="67"/>
      <c r="GJ521" s="67"/>
      <c r="GK521" s="67"/>
      <c r="GL521" s="67"/>
      <c r="GM521" s="67"/>
      <c r="GN521" s="67"/>
      <c r="GO521" s="67"/>
      <c r="GP521" s="67"/>
      <c r="GQ521" s="67"/>
      <c r="GR521" s="67"/>
      <c r="GS521" s="67"/>
      <c r="GT521" s="67"/>
      <c r="GU521" s="67"/>
      <c r="GV521" s="67"/>
      <c r="GW521" s="67"/>
    </row>
    <row r="522" spans="1:20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  <c r="FO522" s="67"/>
      <c r="FP522" s="67"/>
      <c r="FQ522" s="67"/>
      <c r="FR522" s="67"/>
      <c r="FS522" s="67"/>
      <c r="FT522" s="67"/>
      <c r="FU522" s="67"/>
      <c r="FV522" s="67"/>
      <c r="FW522" s="67"/>
      <c r="FX522" s="67"/>
      <c r="FY522" s="67"/>
      <c r="FZ522" s="67"/>
      <c r="GA522" s="67"/>
      <c r="GB522" s="67"/>
      <c r="GC522" s="67"/>
      <c r="GD522" s="67"/>
      <c r="GE522" s="67"/>
      <c r="GF522" s="67"/>
      <c r="GG522" s="67"/>
      <c r="GH522" s="67"/>
      <c r="GI522" s="67"/>
      <c r="GJ522" s="67"/>
      <c r="GK522" s="67"/>
      <c r="GL522" s="67"/>
      <c r="GM522" s="67"/>
      <c r="GN522" s="67"/>
      <c r="GO522" s="67"/>
      <c r="GP522" s="67"/>
      <c r="GQ522" s="67"/>
      <c r="GR522" s="67"/>
      <c r="GS522" s="67"/>
      <c r="GT522" s="67"/>
      <c r="GU522" s="67"/>
      <c r="GV522" s="67"/>
      <c r="GW522" s="67"/>
    </row>
    <row r="523" spans="1:20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  <c r="FO523" s="67"/>
      <c r="FP523" s="67"/>
      <c r="FQ523" s="67"/>
      <c r="FR523" s="67"/>
      <c r="FS523" s="67"/>
      <c r="FT523" s="67"/>
      <c r="FU523" s="67"/>
      <c r="FV523" s="67"/>
      <c r="FW523" s="67"/>
      <c r="FX523" s="67"/>
      <c r="FY523" s="67"/>
      <c r="FZ523" s="67"/>
      <c r="GA523" s="67"/>
      <c r="GB523" s="67"/>
      <c r="GC523" s="67"/>
      <c r="GD523" s="67"/>
      <c r="GE523" s="67"/>
      <c r="GF523" s="67"/>
      <c r="GG523" s="67"/>
      <c r="GH523" s="67"/>
      <c r="GI523" s="67"/>
      <c r="GJ523" s="67"/>
      <c r="GK523" s="67"/>
      <c r="GL523" s="67"/>
      <c r="GM523" s="67"/>
      <c r="GN523" s="67"/>
      <c r="GO523" s="67"/>
      <c r="GP523" s="67"/>
      <c r="GQ523" s="67"/>
      <c r="GR523" s="67"/>
      <c r="GS523" s="67"/>
      <c r="GT523" s="67"/>
      <c r="GU523" s="67"/>
      <c r="GV523" s="67"/>
      <c r="GW523" s="67"/>
    </row>
    <row r="524" spans="1:20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  <c r="FO524" s="67"/>
      <c r="FP524" s="67"/>
      <c r="FQ524" s="67"/>
      <c r="FR524" s="67"/>
      <c r="FS524" s="67"/>
      <c r="FT524" s="67"/>
      <c r="FU524" s="67"/>
      <c r="FV524" s="67"/>
      <c r="FW524" s="67"/>
      <c r="FX524" s="67"/>
      <c r="FY524" s="67"/>
      <c r="FZ524" s="67"/>
      <c r="GA524" s="67"/>
      <c r="GB524" s="67"/>
      <c r="GC524" s="67"/>
      <c r="GD524" s="67"/>
      <c r="GE524" s="67"/>
      <c r="GF524" s="67"/>
      <c r="GG524" s="67"/>
      <c r="GH524" s="67"/>
      <c r="GI524" s="67"/>
      <c r="GJ524" s="67"/>
      <c r="GK524" s="67"/>
      <c r="GL524" s="67"/>
      <c r="GM524" s="67"/>
      <c r="GN524" s="67"/>
      <c r="GO524" s="67"/>
      <c r="GP524" s="67"/>
      <c r="GQ524" s="67"/>
      <c r="GR524" s="67"/>
      <c r="GS524" s="67"/>
      <c r="GT524" s="67"/>
      <c r="GU524" s="67"/>
      <c r="GV524" s="67"/>
      <c r="GW524" s="67"/>
    </row>
    <row r="525" spans="1:20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  <c r="FO525" s="67"/>
      <c r="FP525" s="67"/>
      <c r="FQ525" s="67"/>
      <c r="FR525" s="67"/>
      <c r="FS525" s="67"/>
      <c r="FT525" s="67"/>
      <c r="FU525" s="67"/>
      <c r="FV525" s="67"/>
      <c r="FW525" s="67"/>
      <c r="FX525" s="67"/>
      <c r="FY525" s="67"/>
      <c r="FZ525" s="67"/>
      <c r="GA525" s="67"/>
      <c r="GB525" s="67"/>
      <c r="GC525" s="67"/>
      <c r="GD525" s="67"/>
      <c r="GE525" s="67"/>
      <c r="GF525" s="67"/>
      <c r="GG525" s="67"/>
      <c r="GH525" s="67"/>
      <c r="GI525" s="67"/>
      <c r="GJ525" s="67"/>
      <c r="GK525" s="67"/>
      <c r="GL525" s="67"/>
      <c r="GM525" s="67"/>
      <c r="GN525" s="67"/>
      <c r="GO525" s="67"/>
      <c r="GP525" s="67"/>
      <c r="GQ525" s="67"/>
      <c r="GR525" s="67"/>
      <c r="GS525" s="67"/>
      <c r="GT525" s="67"/>
      <c r="GU525" s="67"/>
      <c r="GV525" s="67"/>
      <c r="GW525" s="67"/>
    </row>
    <row r="526" spans="1:20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  <c r="FO526" s="67"/>
      <c r="FP526" s="67"/>
      <c r="FQ526" s="67"/>
      <c r="FR526" s="67"/>
      <c r="FS526" s="67"/>
      <c r="FT526" s="67"/>
      <c r="FU526" s="67"/>
      <c r="FV526" s="67"/>
      <c r="FW526" s="67"/>
      <c r="FX526" s="67"/>
      <c r="FY526" s="67"/>
      <c r="FZ526" s="67"/>
      <c r="GA526" s="67"/>
      <c r="GB526" s="67"/>
      <c r="GC526" s="67"/>
      <c r="GD526" s="67"/>
      <c r="GE526" s="67"/>
      <c r="GF526" s="67"/>
      <c r="GG526" s="67"/>
      <c r="GH526" s="67"/>
      <c r="GI526" s="67"/>
      <c r="GJ526" s="67"/>
      <c r="GK526" s="67"/>
      <c r="GL526" s="67"/>
      <c r="GM526" s="67"/>
      <c r="GN526" s="67"/>
      <c r="GO526" s="67"/>
      <c r="GP526" s="67"/>
      <c r="GQ526" s="67"/>
      <c r="GR526" s="67"/>
      <c r="GS526" s="67"/>
      <c r="GT526" s="67"/>
      <c r="GU526" s="67"/>
      <c r="GV526" s="67"/>
      <c r="GW526" s="67"/>
    </row>
    <row r="527" spans="1:20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  <c r="FO527" s="67"/>
      <c r="FP527" s="67"/>
      <c r="FQ527" s="67"/>
      <c r="FR527" s="67"/>
      <c r="FS527" s="67"/>
      <c r="FT527" s="67"/>
      <c r="FU527" s="67"/>
      <c r="FV527" s="67"/>
      <c r="FW527" s="67"/>
      <c r="FX527" s="67"/>
      <c r="FY527" s="67"/>
      <c r="FZ527" s="67"/>
      <c r="GA527" s="67"/>
      <c r="GB527" s="67"/>
      <c r="GC527" s="67"/>
      <c r="GD527" s="67"/>
      <c r="GE527" s="67"/>
      <c r="GF527" s="67"/>
      <c r="GG527" s="67"/>
      <c r="GH527" s="67"/>
      <c r="GI527" s="67"/>
      <c r="GJ527" s="67"/>
      <c r="GK527" s="67"/>
      <c r="GL527" s="67"/>
      <c r="GM527" s="67"/>
      <c r="GN527" s="67"/>
      <c r="GO527" s="67"/>
      <c r="GP527" s="67"/>
      <c r="GQ527" s="67"/>
      <c r="GR527" s="67"/>
      <c r="GS527" s="67"/>
      <c r="GT527" s="67"/>
      <c r="GU527" s="67"/>
      <c r="GV527" s="67"/>
      <c r="GW527" s="67"/>
    </row>
    <row r="528" spans="1:20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  <c r="FO528" s="67"/>
      <c r="FP528" s="67"/>
      <c r="FQ528" s="67"/>
      <c r="FR528" s="67"/>
      <c r="FS528" s="67"/>
      <c r="FT528" s="67"/>
      <c r="FU528" s="67"/>
      <c r="FV528" s="67"/>
      <c r="FW528" s="67"/>
      <c r="FX528" s="67"/>
      <c r="FY528" s="67"/>
      <c r="FZ528" s="67"/>
      <c r="GA528" s="67"/>
      <c r="GB528" s="67"/>
      <c r="GC528" s="67"/>
      <c r="GD528" s="67"/>
      <c r="GE528" s="67"/>
      <c r="GF528" s="67"/>
      <c r="GG528" s="67"/>
      <c r="GH528" s="67"/>
      <c r="GI528" s="67"/>
      <c r="GJ528" s="67"/>
      <c r="GK528" s="67"/>
      <c r="GL528" s="67"/>
      <c r="GM528" s="67"/>
      <c r="GN528" s="67"/>
      <c r="GO528" s="67"/>
      <c r="GP528" s="67"/>
      <c r="GQ528" s="67"/>
      <c r="GR528" s="67"/>
      <c r="GS528" s="67"/>
      <c r="GT528" s="67"/>
      <c r="GU528" s="67"/>
      <c r="GV528" s="67"/>
      <c r="GW528" s="67"/>
    </row>
    <row r="529" spans="1:20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  <c r="FO529" s="67"/>
      <c r="FP529" s="67"/>
      <c r="FQ529" s="67"/>
      <c r="FR529" s="67"/>
      <c r="FS529" s="67"/>
      <c r="FT529" s="67"/>
      <c r="FU529" s="67"/>
      <c r="FV529" s="67"/>
      <c r="FW529" s="67"/>
      <c r="FX529" s="67"/>
      <c r="FY529" s="67"/>
      <c r="FZ529" s="67"/>
      <c r="GA529" s="67"/>
      <c r="GB529" s="67"/>
      <c r="GC529" s="67"/>
      <c r="GD529" s="67"/>
      <c r="GE529" s="67"/>
      <c r="GF529" s="67"/>
      <c r="GG529" s="67"/>
      <c r="GH529" s="67"/>
      <c r="GI529" s="67"/>
      <c r="GJ529" s="67"/>
      <c r="GK529" s="67"/>
      <c r="GL529" s="67"/>
      <c r="GM529" s="67"/>
      <c r="GN529" s="67"/>
      <c r="GO529" s="67"/>
      <c r="GP529" s="67"/>
      <c r="GQ529" s="67"/>
      <c r="GR529" s="67"/>
      <c r="GS529" s="67"/>
      <c r="GT529" s="67"/>
      <c r="GU529" s="67"/>
      <c r="GV529" s="67"/>
      <c r="GW529" s="67"/>
    </row>
    <row r="530" spans="1:20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  <c r="FO530" s="67"/>
      <c r="FP530" s="67"/>
      <c r="FQ530" s="67"/>
      <c r="FR530" s="67"/>
      <c r="FS530" s="67"/>
      <c r="FT530" s="67"/>
      <c r="FU530" s="67"/>
      <c r="FV530" s="67"/>
      <c r="FW530" s="67"/>
      <c r="FX530" s="67"/>
      <c r="FY530" s="67"/>
      <c r="FZ530" s="67"/>
      <c r="GA530" s="67"/>
      <c r="GB530" s="67"/>
      <c r="GC530" s="67"/>
      <c r="GD530" s="67"/>
      <c r="GE530" s="67"/>
      <c r="GF530" s="67"/>
      <c r="GG530" s="67"/>
      <c r="GH530" s="67"/>
      <c r="GI530" s="67"/>
      <c r="GJ530" s="67"/>
      <c r="GK530" s="67"/>
      <c r="GL530" s="67"/>
      <c r="GM530" s="67"/>
      <c r="GN530" s="67"/>
      <c r="GO530" s="67"/>
      <c r="GP530" s="67"/>
      <c r="GQ530" s="67"/>
      <c r="GR530" s="67"/>
      <c r="GS530" s="67"/>
      <c r="GT530" s="67"/>
      <c r="GU530" s="67"/>
      <c r="GV530" s="67"/>
      <c r="GW530" s="67"/>
    </row>
    <row r="531" spans="1:20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  <c r="FO531" s="67"/>
      <c r="FP531" s="67"/>
      <c r="FQ531" s="67"/>
      <c r="FR531" s="67"/>
      <c r="FS531" s="67"/>
      <c r="FT531" s="67"/>
      <c r="FU531" s="67"/>
      <c r="FV531" s="67"/>
      <c r="FW531" s="67"/>
      <c r="FX531" s="67"/>
      <c r="FY531" s="67"/>
      <c r="FZ531" s="67"/>
      <c r="GA531" s="67"/>
      <c r="GB531" s="67"/>
      <c r="GC531" s="67"/>
      <c r="GD531" s="67"/>
      <c r="GE531" s="67"/>
      <c r="GF531" s="67"/>
      <c r="GG531" s="67"/>
      <c r="GH531" s="67"/>
      <c r="GI531" s="67"/>
      <c r="GJ531" s="67"/>
      <c r="GK531" s="67"/>
      <c r="GL531" s="67"/>
      <c r="GM531" s="67"/>
      <c r="GN531" s="67"/>
      <c r="GO531" s="67"/>
      <c r="GP531" s="67"/>
      <c r="GQ531" s="67"/>
      <c r="GR531" s="67"/>
      <c r="GS531" s="67"/>
      <c r="GT531" s="67"/>
      <c r="GU531" s="67"/>
      <c r="GV531" s="67"/>
      <c r="GW531" s="67"/>
    </row>
    <row r="532" spans="1:20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  <c r="FO532" s="67"/>
      <c r="FP532" s="67"/>
      <c r="FQ532" s="67"/>
      <c r="FR532" s="67"/>
      <c r="FS532" s="67"/>
      <c r="FT532" s="67"/>
      <c r="FU532" s="67"/>
      <c r="FV532" s="67"/>
      <c r="FW532" s="67"/>
      <c r="FX532" s="67"/>
      <c r="FY532" s="67"/>
      <c r="FZ532" s="67"/>
      <c r="GA532" s="67"/>
      <c r="GB532" s="67"/>
      <c r="GC532" s="67"/>
      <c r="GD532" s="67"/>
      <c r="GE532" s="67"/>
      <c r="GF532" s="67"/>
      <c r="GG532" s="67"/>
      <c r="GH532" s="67"/>
      <c r="GI532" s="67"/>
      <c r="GJ532" s="67"/>
      <c r="GK532" s="67"/>
      <c r="GL532" s="67"/>
      <c r="GM532" s="67"/>
      <c r="GN532" s="67"/>
      <c r="GO532" s="67"/>
      <c r="GP532" s="67"/>
      <c r="GQ532" s="67"/>
      <c r="GR532" s="67"/>
      <c r="GS532" s="67"/>
      <c r="GT532" s="67"/>
      <c r="GU532" s="67"/>
      <c r="GV532" s="67"/>
      <c r="GW532" s="67"/>
    </row>
    <row r="533" spans="1:20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  <c r="FO533" s="67"/>
      <c r="FP533" s="67"/>
      <c r="FQ533" s="67"/>
      <c r="FR533" s="67"/>
      <c r="FS533" s="67"/>
      <c r="FT533" s="67"/>
      <c r="FU533" s="67"/>
      <c r="FV533" s="67"/>
      <c r="FW533" s="67"/>
      <c r="FX533" s="67"/>
      <c r="FY533" s="67"/>
      <c r="FZ533" s="67"/>
      <c r="GA533" s="67"/>
      <c r="GB533" s="67"/>
      <c r="GC533" s="67"/>
      <c r="GD533" s="67"/>
      <c r="GE533" s="67"/>
      <c r="GF533" s="67"/>
      <c r="GG533" s="67"/>
      <c r="GH533" s="67"/>
      <c r="GI533" s="67"/>
      <c r="GJ533" s="67"/>
      <c r="GK533" s="67"/>
      <c r="GL533" s="67"/>
      <c r="GM533" s="67"/>
      <c r="GN533" s="67"/>
      <c r="GO533" s="67"/>
      <c r="GP533" s="67"/>
      <c r="GQ533" s="67"/>
      <c r="GR533" s="67"/>
      <c r="GS533" s="67"/>
      <c r="GT533" s="67"/>
      <c r="GU533" s="67"/>
      <c r="GV533" s="67"/>
      <c r="GW533" s="67"/>
    </row>
    <row r="534" spans="1:20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  <c r="FO534" s="67"/>
      <c r="FP534" s="67"/>
      <c r="FQ534" s="67"/>
      <c r="FR534" s="67"/>
      <c r="FS534" s="67"/>
      <c r="FT534" s="67"/>
      <c r="FU534" s="67"/>
      <c r="FV534" s="67"/>
      <c r="FW534" s="67"/>
      <c r="FX534" s="67"/>
      <c r="FY534" s="67"/>
      <c r="FZ534" s="67"/>
      <c r="GA534" s="67"/>
      <c r="GB534" s="67"/>
      <c r="GC534" s="67"/>
      <c r="GD534" s="67"/>
      <c r="GE534" s="67"/>
      <c r="GF534" s="67"/>
      <c r="GG534" s="67"/>
      <c r="GH534" s="67"/>
      <c r="GI534" s="67"/>
      <c r="GJ534" s="67"/>
      <c r="GK534" s="67"/>
      <c r="GL534" s="67"/>
      <c r="GM534" s="67"/>
      <c r="GN534" s="67"/>
      <c r="GO534" s="67"/>
      <c r="GP534" s="67"/>
      <c r="GQ534" s="67"/>
      <c r="GR534" s="67"/>
      <c r="GS534" s="67"/>
      <c r="GT534" s="67"/>
      <c r="GU534" s="67"/>
      <c r="GV534" s="67"/>
      <c r="GW534" s="67"/>
    </row>
    <row r="535" spans="1:20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  <c r="FO535" s="67"/>
      <c r="FP535" s="67"/>
      <c r="FQ535" s="67"/>
      <c r="FR535" s="67"/>
      <c r="FS535" s="67"/>
      <c r="FT535" s="67"/>
      <c r="FU535" s="67"/>
      <c r="FV535" s="67"/>
      <c r="FW535" s="67"/>
      <c r="FX535" s="67"/>
      <c r="FY535" s="67"/>
      <c r="FZ535" s="67"/>
      <c r="GA535" s="67"/>
      <c r="GB535" s="67"/>
      <c r="GC535" s="67"/>
      <c r="GD535" s="67"/>
      <c r="GE535" s="67"/>
      <c r="GF535" s="67"/>
      <c r="GG535" s="67"/>
      <c r="GH535" s="67"/>
      <c r="GI535" s="67"/>
      <c r="GJ535" s="67"/>
      <c r="GK535" s="67"/>
      <c r="GL535" s="67"/>
      <c r="GM535" s="67"/>
      <c r="GN535" s="67"/>
      <c r="GO535" s="67"/>
      <c r="GP535" s="67"/>
      <c r="GQ535" s="67"/>
      <c r="GR535" s="67"/>
      <c r="GS535" s="67"/>
      <c r="GT535" s="67"/>
      <c r="GU535" s="67"/>
      <c r="GV535" s="67"/>
      <c r="GW535" s="67"/>
    </row>
    <row r="536" spans="1:20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  <c r="FO536" s="67"/>
      <c r="FP536" s="67"/>
      <c r="FQ536" s="67"/>
      <c r="FR536" s="67"/>
      <c r="FS536" s="67"/>
      <c r="FT536" s="67"/>
      <c r="FU536" s="67"/>
      <c r="FV536" s="67"/>
      <c r="FW536" s="67"/>
      <c r="FX536" s="67"/>
      <c r="FY536" s="67"/>
      <c r="FZ536" s="67"/>
      <c r="GA536" s="67"/>
      <c r="GB536" s="67"/>
      <c r="GC536" s="67"/>
      <c r="GD536" s="67"/>
      <c r="GE536" s="67"/>
      <c r="GF536" s="67"/>
      <c r="GG536" s="67"/>
      <c r="GH536" s="67"/>
      <c r="GI536" s="67"/>
      <c r="GJ536" s="67"/>
      <c r="GK536" s="67"/>
      <c r="GL536" s="67"/>
      <c r="GM536" s="67"/>
      <c r="GN536" s="67"/>
      <c r="GO536" s="67"/>
      <c r="GP536" s="67"/>
      <c r="GQ536" s="67"/>
      <c r="GR536" s="67"/>
      <c r="GS536" s="67"/>
      <c r="GT536" s="67"/>
      <c r="GU536" s="67"/>
      <c r="GV536" s="67"/>
      <c r="GW536" s="67"/>
    </row>
    <row r="537" spans="1:20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  <c r="FO537" s="67"/>
      <c r="FP537" s="67"/>
      <c r="FQ537" s="67"/>
      <c r="FR537" s="67"/>
      <c r="FS537" s="67"/>
      <c r="FT537" s="67"/>
      <c r="FU537" s="67"/>
      <c r="FV537" s="67"/>
      <c r="FW537" s="67"/>
      <c r="FX537" s="67"/>
      <c r="FY537" s="67"/>
      <c r="FZ537" s="67"/>
      <c r="GA537" s="67"/>
      <c r="GB537" s="67"/>
      <c r="GC537" s="67"/>
      <c r="GD537" s="67"/>
      <c r="GE537" s="67"/>
      <c r="GF537" s="67"/>
      <c r="GG537" s="67"/>
      <c r="GH537" s="67"/>
      <c r="GI537" s="67"/>
      <c r="GJ537" s="67"/>
      <c r="GK537" s="67"/>
      <c r="GL537" s="67"/>
      <c r="GM537" s="67"/>
      <c r="GN537" s="67"/>
      <c r="GO537" s="67"/>
      <c r="GP537" s="67"/>
      <c r="GQ537" s="67"/>
      <c r="GR537" s="67"/>
      <c r="GS537" s="67"/>
      <c r="GT537" s="67"/>
      <c r="GU537" s="67"/>
      <c r="GV537" s="67"/>
      <c r="GW537" s="67"/>
    </row>
    <row r="538" spans="1:20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  <c r="FO538" s="67"/>
      <c r="FP538" s="67"/>
      <c r="FQ538" s="67"/>
      <c r="FR538" s="67"/>
      <c r="FS538" s="67"/>
      <c r="FT538" s="67"/>
      <c r="FU538" s="67"/>
      <c r="FV538" s="67"/>
      <c r="FW538" s="67"/>
      <c r="FX538" s="67"/>
      <c r="FY538" s="67"/>
      <c r="FZ538" s="67"/>
      <c r="GA538" s="67"/>
      <c r="GB538" s="67"/>
      <c r="GC538" s="67"/>
      <c r="GD538" s="67"/>
      <c r="GE538" s="67"/>
      <c r="GF538" s="67"/>
      <c r="GG538" s="67"/>
      <c r="GH538" s="67"/>
      <c r="GI538" s="67"/>
      <c r="GJ538" s="67"/>
      <c r="GK538" s="67"/>
      <c r="GL538" s="67"/>
      <c r="GM538" s="67"/>
      <c r="GN538" s="67"/>
      <c r="GO538" s="67"/>
      <c r="GP538" s="67"/>
      <c r="GQ538" s="67"/>
      <c r="GR538" s="67"/>
      <c r="GS538" s="67"/>
      <c r="GT538" s="67"/>
      <c r="GU538" s="67"/>
      <c r="GV538" s="67"/>
      <c r="GW538" s="67"/>
    </row>
    <row r="539" spans="1:20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  <c r="FO539" s="67"/>
      <c r="FP539" s="67"/>
      <c r="FQ539" s="67"/>
      <c r="FR539" s="67"/>
      <c r="FS539" s="67"/>
      <c r="FT539" s="67"/>
      <c r="FU539" s="67"/>
      <c r="FV539" s="67"/>
      <c r="FW539" s="67"/>
      <c r="FX539" s="67"/>
      <c r="FY539" s="67"/>
      <c r="FZ539" s="67"/>
      <c r="GA539" s="67"/>
      <c r="GB539" s="67"/>
      <c r="GC539" s="67"/>
      <c r="GD539" s="67"/>
      <c r="GE539" s="67"/>
      <c r="GF539" s="67"/>
      <c r="GG539" s="67"/>
      <c r="GH539" s="67"/>
      <c r="GI539" s="67"/>
      <c r="GJ539" s="67"/>
      <c r="GK539" s="67"/>
      <c r="GL539" s="67"/>
      <c r="GM539" s="67"/>
      <c r="GN539" s="67"/>
      <c r="GO539" s="67"/>
      <c r="GP539" s="67"/>
      <c r="GQ539" s="67"/>
      <c r="GR539" s="67"/>
      <c r="GS539" s="67"/>
      <c r="GT539" s="67"/>
      <c r="GU539" s="67"/>
      <c r="GV539" s="67"/>
      <c r="GW539" s="67"/>
    </row>
    <row r="540" spans="1:20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  <c r="FO540" s="67"/>
      <c r="FP540" s="67"/>
      <c r="FQ540" s="67"/>
      <c r="FR540" s="67"/>
      <c r="FS540" s="67"/>
      <c r="FT540" s="67"/>
      <c r="FU540" s="67"/>
      <c r="FV540" s="67"/>
      <c r="FW540" s="67"/>
      <c r="FX540" s="67"/>
      <c r="FY540" s="67"/>
      <c r="FZ540" s="67"/>
      <c r="GA540" s="67"/>
      <c r="GB540" s="67"/>
      <c r="GC540" s="67"/>
      <c r="GD540" s="67"/>
      <c r="GE540" s="67"/>
      <c r="GF540" s="67"/>
      <c r="GG540" s="67"/>
      <c r="GH540" s="67"/>
      <c r="GI540" s="67"/>
      <c r="GJ540" s="67"/>
      <c r="GK540" s="67"/>
      <c r="GL540" s="67"/>
      <c r="GM540" s="67"/>
      <c r="GN540" s="67"/>
      <c r="GO540" s="67"/>
      <c r="GP540" s="67"/>
      <c r="GQ540" s="67"/>
      <c r="GR540" s="67"/>
      <c r="GS540" s="67"/>
      <c r="GT540" s="67"/>
      <c r="GU540" s="67"/>
      <c r="GV540" s="67"/>
      <c r="GW540" s="67"/>
    </row>
    <row r="541" spans="1:20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  <c r="FO541" s="67"/>
      <c r="FP541" s="67"/>
      <c r="FQ541" s="67"/>
      <c r="FR541" s="67"/>
      <c r="FS541" s="67"/>
      <c r="FT541" s="67"/>
      <c r="FU541" s="67"/>
      <c r="FV541" s="67"/>
      <c r="FW541" s="67"/>
      <c r="FX541" s="67"/>
      <c r="FY541" s="67"/>
      <c r="FZ541" s="67"/>
      <c r="GA541" s="67"/>
      <c r="GB541" s="67"/>
      <c r="GC541" s="67"/>
      <c r="GD541" s="67"/>
      <c r="GE541" s="67"/>
      <c r="GF541" s="67"/>
      <c r="GG541" s="67"/>
      <c r="GH541" s="67"/>
      <c r="GI541" s="67"/>
      <c r="GJ541" s="67"/>
      <c r="GK541" s="67"/>
      <c r="GL541" s="67"/>
      <c r="GM541" s="67"/>
      <c r="GN541" s="67"/>
      <c r="GO541" s="67"/>
      <c r="GP541" s="67"/>
      <c r="GQ541" s="67"/>
      <c r="GR541" s="67"/>
      <c r="GS541" s="67"/>
      <c r="GT541" s="67"/>
      <c r="GU541" s="67"/>
      <c r="GV541" s="67"/>
      <c r="GW541" s="67"/>
    </row>
    <row r="542" spans="1:20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  <c r="FO542" s="67"/>
      <c r="FP542" s="67"/>
      <c r="FQ542" s="67"/>
      <c r="FR542" s="67"/>
      <c r="FS542" s="67"/>
      <c r="FT542" s="67"/>
      <c r="FU542" s="67"/>
      <c r="FV542" s="67"/>
      <c r="FW542" s="67"/>
      <c r="FX542" s="67"/>
      <c r="FY542" s="67"/>
      <c r="FZ542" s="67"/>
      <c r="GA542" s="67"/>
      <c r="GB542" s="67"/>
      <c r="GC542" s="67"/>
      <c r="GD542" s="67"/>
      <c r="GE542" s="67"/>
      <c r="GF542" s="67"/>
      <c r="GG542" s="67"/>
      <c r="GH542" s="67"/>
      <c r="GI542" s="67"/>
      <c r="GJ542" s="67"/>
      <c r="GK542" s="67"/>
      <c r="GL542" s="67"/>
      <c r="GM542" s="67"/>
      <c r="GN542" s="67"/>
      <c r="GO542" s="67"/>
      <c r="GP542" s="67"/>
      <c r="GQ542" s="67"/>
      <c r="GR542" s="67"/>
      <c r="GS542" s="67"/>
      <c r="GT542" s="67"/>
      <c r="GU542" s="67"/>
      <c r="GV542" s="67"/>
      <c r="GW542" s="67"/>
    </row>
    <row r="543" spans="1:20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  <c r="FO543" s="67"/>
      <c r="FP543" s="67"/>
      <c r="FQ543" s="67"/>
      <c r="FR543" s="67"/>
      <c r="FS543" s="67"/>
      <c r="FT543" s="67"/>
      <c r="FU543" s="67"/>
      <c r="FV543" s="67"/>
      <c r="FW543" s="67"/>
      <c r="FX543" s="67"/>
      <c r="FY543" s="67"/>
      <c r="FZ543" s="67"/>
      <c r="GA543" s="67"/>
      <c r="GB543" s="67"/>
      <c r="GC543" s="67"/>
      <c r="GD543" s="67"/>
      <c r="GE543" s="67"/>
      <c r="GF543" s="67"/>
      <c r="GG543" s="67"/>
      <c r="GH543" s="67"/>
      <c r="GI543" s="67"/>
      <c r="GJ543" s="67"/>
      <c r="GK543" s="67"/>
      <c r="GL543" s="67"/>
      <c r="GM543" s="67"/>
      <c r="GN543" s="67"/>
      <c r="GO543" s="67"/>
      <c r="GP543" s="67"/>
      <c r="GQ543" s="67"/>
      <c r="GR543" s="67"/>
      <c r="GS543" s="67"/>
      <c r="GT543" s="67"/>
      <c r="GU543" s="67"/>
      <c r="GV543" s="67"/>
      <c r="GW543" s="67"/>
    </row>
    <row r="544" spans="1:20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  <c r="FO544" s="67"/>
      <c r="FP544" s="67"/>
      <c r="FQ544" s="67"/>
      <c r="FR544" s="67"/>
      <c r="FS544" s="67"/>
      <c r="FT544" s="67"/>
      <c r="FU544" s="67"/>
      <c r="FV544" s="67"/>
      <c r="FW544" s="67"/>
      <c r="FX544" s="67"/>
      <c r="FY544" s="67"/>
      <c r="FZ544" s="67"/>
      <c r="GA544" s="67"/>
      <c r="GB544" s="67"/>
      <c r="GC544" s="67"/>
      <c r="GD544" s="67"/>
      <c r="GE544" s="67"/>
      <c r="GF544" s="67"/>
      <c r="GG544" s="67"/>
      <c r="GH544" s="67"/>
      <c r="GI544" s="67"/>
      <c r="GJ544" s="67"/>
      <c r="GK544" s="67"/>
      <c r="GL544" s="67"/>
      <c r="GM544" s="67"/>
      <c r="GN544" s="67"/>
      <c r="GO544" s="67"/>
      <c r="GP544" s="67"/>
      <c r="GQ544" s="67"/>
      <c r="GR544" s="67"/>
      <c r="GS544" s="67"/>
      <c r="GT544" s="67"/>
      <c r="GU544" s="67"/>
      <c r="GV544" s="67"/>
      <c r="GW544" s="67"/>
    </row>
    <row r="545" spans="1:20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  <c r="FO545" s="67"/>
      <c r="FP545" s="67"/>
      <c r="FQ545" s="67"/>
      <c r="FR545" s="67"/>
      <c r="FS545" s="67"/>
      <c r="FT545" s="67"/>
      <c r="FU545" s="67"/>
      <c r="FV545" s="67"/>
      <c r="FW545" s="67"/>
      <c r="FX545" s="67"/>
      <c r="FY545" s="67"/>
      <c r="FZ545" s="67"/>
      <c r="GA545" s="67"/>
      <c r="GB545" s="67"/>
      <c r="GC545" s="67"/>
      <c r="GD545" s="67"/>
      <c r="GE545" s="67"/>
      <c r="GF545" s="67"/>
      <c r="GG545" s="67"/>
      <c r="GH545" s="67"/>
      <c r="GI545" s="67"/>
      <c r="GJ545" s="67"/>
      <c r="GK545" s="67"/>
      <c r="GL545" s="67"/>
      <c r="GM545" s="67"/>
      <c r="GN545" s="67"/>
      <c r="GO545" s="67"/>
      <c r="GP545" s="67"/>
      <c r="GQ545" s="67"/>
      <c r="GR545" s="67"/>
      <c r="GS545" s="67"/>
      <c r="GT545" s="67"/>
      <c r="GU545" s="67"/>
      <c r="GV545" s="67"/>
      <c r="GW545" s="67"/>
    </row>
    <row r="546" spans="1:20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  <c r="FO546" s="67"/>
      <c r="FP546" s="67"/>
      <c r="FQ546" s="67"/>
      <c r="FR546" s="67"/>
      <c r="FS546" s="67"/>
      <c r="FT546" s="67"/>
      <c r="FU546" s="67"/>
      <c r="FV546" s="67"/>
      <c r="FW546" s="67"/>
      <c r="FX546" s="67"/>
      <c r="FY546" s="67"/>
      <c r="FZ546" s="67"/>
      <c r="GA546" s="67"/>
      <c r="GB546" s="67"/>
      <c r="GC546" s="67"/>
      <c r="GD546" s="67"/>
      <c r="GE546" s="67"/>
      <c r="GF546" s="67"/>
      <c r="GG546" s="67"/>
      <c r="GH546" s="67"/>
      <c r="GI546" s="67"/>
      <c r="GJ546" s="67"/>
      <c r="GK546" s="67"/>
      <c r="GL546" s="67"/>
      <c r="GM546" s="67"/>
      <c r="GN546" s="67"/>
      <c r="GO546" s="67"/>
      <c r="GP546" s="67"/>
      <c r="GQ546" s="67"/>
      <c r="GR546" s="67"/>
      <c r="GS546" s="67"/>
      <c r="GT546" s="67"/>
      <c r="GU546" s="67"/>
      <c r="GV546" s="67"/>
      <c r="GW546" s="67"/>
    </row>
    <row r="547" spans="1:20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  <c r="FO547" s="67"/>
      <c r="FP547" s="67"/>
      <c r="FQ547" s="67"/>
      <c r="FR547" s="67"/>
      <c r="FS547" s="67"/>
      <c r="FT547" s="67"/>
      <c r="FU547" s="67"/>
      <c r="FV547" s="67"/>
      <c r="FW547" s="67"/>
      <c r="FX547" s="67"/>
      <c r="FY547" s="67"/>
      <c r="FZ547" s="67"/>
      <c r="GA547" s="67"/>
      <c r="GB547" s="67"/>
      <c r="GC547" s="67"/>
      <c r="GD547" s="67"/>
      <c r="GE547" s="67"/>
      <c r="GF547" s="67"/>
      <c r="GG547" s="67"/>
      <c r="GH547" s="67"/>
      <c r="GI547" s="67"/>
      <c r="GJ547" s="67"/>
      <c r="GK547" s="67"/>
      <c r="GL547" s="67"/>
      <c r="GM547" s="67"/>
      <c r="GN547" s="67"/>
      <c r="GO547" s="67"/>
      <c r="GP547" s="67"/>
      <c r="GQ547" s="67"/>
      <c r="GR547" s="67"/>
      <c r="GS547" s="67"/>
      <c r="GT547" s="67"/>
      <c r="GU547" s="67"/>
      <c r="GV547" s="67"/>
      <c r="GW547" s="67"/>
    </row>
    <row r="548" spans="1:20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  <c r="FO548" s="67"/>
      <c r="FP548" s="67"/>
      <c r="FQ548" s="67"/>
      <c r="FR548" s="67"/>
      <c r="FS548" s="67"/>
      <c r="FT548" s="67"/>
      <c r="FU548" s="67"/>
      <c r="FV548" s="67"/>
      <c r="FW548" s="67"/>
      <c r="FX548" s="67"/>
      <c r="FY548" s="67"/>
      <c r="FZ548" s="67"/>
      <c r="GA548" s="67"/>
      <c r="GB548" s="67"/>
      <c r="GC548" s="67"/>
      <c r="GD548" s="67"/>
      <c r="GE548" s="67"/>
      <c r="GF548" s="67"/>
      <c r="GG548" s="67"/>
      <c r="GH548" s="67"/>
      <c r="GI548" s="67"/>
      <c r="GJ548" s="67"/>
      <c r="GK548" s="67"/>
      <c r="GL548" s="67"/>
      <c r="GM548" s="67"/>
      <c r="GN548" s="67"/>
      <c r="GO548" s="67"/>
      <c r="GP548" s="67"/>
      <c r="GQ548" s="67"/>
      <c r="GR548" s="67"/>
      <c r="GS548" s="67"/>
      <c r="GT548" s="67"/>
      <c r="GU548" s="67"/>
      <c r="GV548" s="67"/>
      <c r="GW548" s="67"/>
    </row>
    <row r="549" spans="1:20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  <c r="FO549" s="67"/>
      <c r="FP549" s="67"/>
      <c r="FQ549" s="67"/>
      <c r="FR549" s="67"/>
      <c r="FS549" s="67"/>
      <c r="FT549" s="67"/>
      <c r="FU549" s="67"/>
      <c r="FV549" s="67"/>
      <c r="FW549" s="67"/>
      <c r="FX549" s="67"/>
      <c r="FY549" s="67"/>
      <c r="FZ549" s="67"/>
      <c r="GA549" s="67"/>
      <c r="GB549" s="67"/>
      <c r="GC549" s="67"/>
      <c r="GD549" s="67"/>
      <c r="GE549" s="67"/>
      <c r="GF549" s="67"/>
      <c r="GG549" s="67"/>
      <c r="GH549" s="67"/>
      <c r="GI549" s="67"/>
      <c r="GJ549" s="67"/>
      <c r="GK549" s="67"/>
      <c r="GL549" s="67"/>
      <c r="GM549" s="67"/>
      <c r="GN549" s="67"/>
      <c r="GO549" s="67"/>
      <c r="GP549" s="67"/>
      <c r="GQ549" s="67"/>
      <c r="GR549" s="67"/>
      <c r="GS549" s="67"/>
      <c r="GT549" s="67"/>
      <c r="GU549" s="67"/>
      <c r="GV549" s="67"/>
      <c r="GW549" s="67"/>
    </row>
    <row r="550" spans="1:20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  <c r="FO550" s="67"/>
      <c r="FP550" s="67"/>
      <c r="FQ550" s="67"/>
      <c r="FR550" s="67"/>
      <c r="FS550" s="67"/>
      <c r="FT550" s="67"/>
      <c r="FU550" s="67"/>
      <c r="FV550" s="67"/>
      <c r="FW550" s="67"/>
      <c r="FX550" s="67"/>
      <c r="FY550" s="67"/>
      <c r="FZ550" s="67"/>
      <c r="GA550" s="67"/>
      <c r="GB550" s="67"/>
      <c r="GC550" s="67"/>
      <c r="GD550" s="67"/>
      <c r="GE550" s="67"/>
      <c r="GF550" s="67"/>
      <c r="GG550" s="67"/>
      <c r="GH550" s="67"/>
      <c r="GI550" s="67"/>
      <c r="GJ550" s="67"/>
      <c r="GK550" s="67"/>
      <c r="GL550" s="67"/>
      <c r="GM550" s="67"/>
      <c r="GN550" s="67"/>
      <c r="GO550" s="67"/>
      <c r="GP550" s="67"/>
      <c r="GQ550" s="67"/>
      <c r="GR550" s="67"/>
      <c r="GS550" s="67"/>
      <c r="GT550" s="67"/>
      <c r="GU550" s="67"/>
      <c r="GV550" s="67"/>
      <c r="GW550" s="67"/>
    </row>
    <row r="551" spans="1:20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  <c r="FO551" s="67"/>
      <c r="FP551" s="67"/>
      <c r="FQ551" s="67"/>
      <c r="FR551" s="67"/>
      <c r="FS551" s="67"/>
      <c r="FT551" s="67"/>
      <c r="FU551" s="67"/>
      <c r="FV551" s="67"/>
      <c r="FW551" s="67"/>
      <c r="FX551" s="67"/>
      <c r="FY551" s="67"/>
      <c r="FZ551" s="67"/>
      <c r="GA551" s="67"/>
      <c r="GB551" s="67"/>
      <c r="GC551" s="67"/>
      <c r="GD551" s="67"/>
      <c r="GE551" s="67"/>
      <c r="GF551" s="67"/>
      <c r="GG551" s="67"/>
      <c r="GH551" s="67"/>
      <c r="GI551" s="67"/>
      <c r="GJ551" s="67"/>
      <c r="GK551" s="67"/>
      <c r="GL551" s="67"/>
      <c r="GM551" s="67"/>
      <c r="GN551" s="67"/>
      <c r="GO551" s="67"/>
      <c r="GP551" s="67"/>
      <c r="GQ551" s="67"/>
      <c r="GR551" s="67"/>
      <c r="GS551" s="67"/>
      <c r="GT551" s="67"/>
      <c r="GU551" s="67"/>
      <c r="GV551" s="67"/>
      <c r="GW551" s="67"/>
    </row>
  </sheetData>
  <sheetProtection password="CC74" sheet="1" objects="1" scenarios="1"/>
  <mergeCells count="12">
    <mergeCell ref="B21:E21"/>
    <mergeCell ref="H24:J25"/>
    <mergeCell ref="N24:P25"/>
    <mergeCell ref="V12:AA12"/>
    <mergeCell ref="V13:AA13"/>
    <mergeCell ref="F3:G3"/>
    <mergeCell ref="H6:L6"/>
    <mergeCell ref="N6:R6"/>
    <mergeCell ref="B6:F6"/>
    <mergeCell ref="P2:R4"/>
    <mergeCell ref="B8:D8"/>
    <mergeCell ref="B9:D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Calculator (New Tax Regime)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Rai</dc:creator>
  <cp:lastModifiedBy>vivekrai</cp:lastModifiedBy>
  <dcterms:created xsi:type="dcterms:W3CDTF">2023-02-01T11:07:30Z</dcterms:created>
  <dcterms:modified xsi:type="dcterms:W3CDTF">2023-02-03T10:12:41Z</dcterms:modified>
</cp:coreProperties>
</file>